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no-pc48\Desktop\Nouveau dossier\"/>
    </mc:Choice>
  </mc:AlternateContent>
  <xr:revisionPtr revIDLastSave="0" documentId="8_{236F64C4-268F-4788-A8D3-3FDC896C8AB3}" xr6:coauthVersionLast="44" xr6:coauthVersionMax="44" xr10:uidLastSave="{00000000-0000-0000-0000-000000000000}"/>
  <bookViews>
    <workbookView xWindow="19090" yWindow="-110" windowWidth="19420" windowHeight="10420" tabRatio="526" xr2:uid="{00000000-000D-0000-FFFF-FFFF00000000}"/>
  </bookViews>
  <sheets>
    <sheet name="Demande_de_séquençage" sheetId="1" r:id="rId1"/>
    <sheet name="Liste_des_amorces_universelles" sheetId="2" r:id="rId2"/>
  </sheets>
  <definedNames>
    <definedName name="amorce">Liste_des_amorces_universelles!$B$10:$B$49</definedName>
    <definedName name="primer2013">Liste_des_amorces_universelles!$B$10:$B$54</definedName>
    <definedName name="_xlnm.Print_Area" localSheetId="0">Demande_de_séquençage!$A$2:$N$150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9" i="1" l="1"/>
  <c r="E36" i="1" l="1"/>
  <c r="C135" i="1" l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geno-pc18</author>
  </authors>
  <commentList>
    <comment ref="A22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Nom du contact figurant sur le devis
</t>
        </r>
      </text>
    </comment>
  </commentList>
</comments>
</file>

<file path=xl/sharedStrings.xml><?xml version="1.0" encoding="utf-8"?>
<sst xmlns="http://schemas.openxmlformats.org/spreadsheetml/2006/main" count="250" uniqueCount="148">
  <si>
    <t>Conc. (µM)</t>
  </si>
  <si>
    <t>SP6bis</t>
  </si>
  <si>
    <t>Sp6prom</t>
  </si>
  <si>
    <t>T7PROM</t>
  </si>
  <si>
    <t>T7TERM</t>
  </si>
  <si>
    <t>T7Term-bis</t>
  </si>
  <si>
    <t>PGEX3</t>
  </si>
  <si>
    <t>PGEX5</t>
  </si>
  <si>
    <t>PolyT</t>
  </si>
  <si>
    <t>EGFP-N</t>
  </si>
  <si>
    <t>SeqLA</t>
  </si>
  <si>
    <t>SeqLB</t>
  </si>
  <si>
    <t xml:space="preserve">5' - TGTAAAACGACGGCCAGT - 3' </t>
  </si>
  <si>
    <t xml:space="preserve">5' - GTAAAACGACGGCCAG - 3' </t>
  </si>
  <si>
    <t>5’ - GTTGTAAAACGACGGCCAG - 3’</t>
  </si>
  <si>
    <t xml:space="preserve">5' - CGCCAGGGTTTTCCCAGTCACGAC - 3' </t>
  </si>
  <si>
    <t>5' - CAGGGTTTTCCCAGTCAC - 3’</t>
  </si>
  <si>
    <t xml:space="preserve">5' - CAGGAAACAGCTATGACC - 3' </t>
  </si>
  <si>
    <t>5' - CACAGGAAACAGCTATGAC - 3'</t>
  </si>
  <si>
    <t xml:space="preserve">5' - AGCGGATAACAATTTCACACAGGA - 3' </t>
  </si>
  <si>
    <t xml:space="preserve">5' - GATTTAGGTGACACTATAG - 3' </t>
  </si>
  <si>
    <t>5' - GATTTAGGTGACACTATA - 3'</t>
  </si>
  <si>
    <t>5' - ATTTAGGTGACACTATAG - 3'</t>
  </si>
  <si>
    <t xml:space="preserve">5' - TAATACGACTCACTATAGG - 3' </t>
  </si>
  <si>
    <t>5' - GCTAGTTATTGCTCAGCGG - 3 '</t>
  </si>
  <si>
    <t>5' - GGTTATGCTAGTTATTGCTCAG - 3'</t>
  </si>
  <si>
    <t xml:space="preserve">5' - ATTAACCCTCACTAAAGGGA - 3' </t>
  </si>
  <si>
    <t xml:space="preserve">5' - CGCAAATGGGCGGTAGGCGTG - 3' </t>
  </si>
  <si>
    <t xml:space="preserve">5' - TAGAAGGCACAGTCGAGG - 3' </t>
  </si>
  <si>
    <t xml:space="preserve">5' - CGCTCTAGAACTAGTGGATC - 3' </t>
  </si>
  <si>
    <t xml:space="preserve">5' - CCTCGAGGTCGACGGTA - 3' </t>
  </si>
  <si>
    <t xml:space="preserve">5' - CTTTATGTTTTTGGCGTCTTCCA - 3' </t>
  </si>
  <si>
    <t xml:space="preserve">5' - TCCGTAGGTGAACCTGCGG - 3' </t>
  </si>
  <si>
    <t xml:space="preserve">5' - CTTGGTCATTTAGAGGAAGTAA - 3' </t>
  </si>
  <si>
    <t xml:space="preserve">5' - TCCTCCGCTTATTGATATGC - 3' </t>
  </si>
  <si>
    <t xml:space="preserve">5' - TCGTAACAAGGTTTCCGTAGGTG - 3' </t>
  </si>
  <si>
    <t xml:space="preserve">5' - CCGGGAGCTGCATGTGTCAGAGG - 3' </t>
  </si>
  <si>
    <t xml:space="preserve">5' - GGGCTGGCAAGCCACGTTTGGTG - 3' </t>
  </si>
  <si>
    <t xml:space="preserve">5' - CTAGCAAAATAGGCTGTCCC - 3' </t>
  </si>
  <si>
    <t xml:space="preserve">5' - GTTTTCCCAGTCACGACGT - 3' </t>
  </si>
  <si>
    <t>5’ - TTTTTTTTTTTTTTTTTTTTTTTTVV - 3'</t>
  </si>
  <si>
    <t>5' - CGTCGCCGTCCAGCTCGACCAG  - 3'</t>
  </si>
  <si>
    <t>5' - TCGCGTTAACGCTAGCATGGATCTC - 3'</t>
  </si>
  <si>
    <t>5' - GTAACATCAGAGATTTTGAGACAC - 3'</t>
  </si>
  <si>
    <t>M13Fw-44</t>
  </si>
  <si>
    <t>M13-21</t>
  </si>
  <si>
    <t>M13-20</t>
  </si>
  <si>
    <t>40M13</t>
  </si>
  <si>
    <t>M13rev</t>
  </si>
  <si>
    <t>48REV</t>
  </si>
  <si>
    <t>SP6</t>
  </si>
  <si>
    <t>T3</t>
  </si>
  <si>
    <t>CMVPRIMER</t>
  </si>
  <si>
    <t>BGHREV</t>
  </si>
  <si>
    <t>SK</t>
  </si>
  <si>
    <t>KS</t>
  </si>
  <si>
    <t>GLP2GEX</t>
  </si>
  <si>
    <t>ITS1</t>
  </si>
  <si>
    <t>ITS1F</t>
  </si>
  <si>
    <t>ITS4</t>
  </si>
  <si>
    <t>ITSL</t>
  </si>
  <si>
    <t>RVP3</t>
  </si>
  <si>
    <t>U19</t>
  </si>
  <si>
    <t>SV40pA-Rv</t>
  </si>
  <si>
    <t>GFPForward</t>
  </si>
  <si>
    <t>5' - CACAATCTGCCCTTTCGAAA - 3'</t>
  </si>
  <si>
    <t>EYFP-617</t>
  </si>
  <si>
    <t>5' - GCTCAAGCTTCGAATTCTGC - 3'</t>
  </si>
  <si>
    <t>EGFP-C</t>
  </si>
  <si>
    <t>5' - CATGGTCCTGCTGGAGTTCGTG - 3'</t>
  </si>
  <si>
    <t>Alpha_factor</t>
  </si>
  <si>
    <t>5' - TACTATTGCCAGCATTGCTGC - 3'</t>
  </si>
  <si>
    <t>5' - GCAAATGGCATTCTGACATCC - 3'</t>
  </si>
  <si>
    <t>T7UP1</t>
  </si>
  <si>
    <t xml:space="preserve">5' - CGGCGTAGAGGATCGAG - 3' </t>
  </si>
  <si>
    <t>Purification Genoscreen</t>
  </si>
  <si>
    <t>M13Fw-bis</t>
  </si>
  <si>
    <t>M13rev-bis</t>
  </si>
  <si>
    <t>3'AOX1</t>
  </si>
  <si>
    <t>5'AOX1</t>
  </si>
  <si>
    <t>5' - GACTGGTTCCAATTGACAAGC - 3'</t>
  </si>
  <si>
    <t>RBgus2</t>
  </si>
  <si>
    <t>5' - TCACGGGTTGGGGTTTCTACAGGAC - 3'</t>
  </si>
  <si>
    <t>lacZ-F</t>
  </si>
  <si>
    <t>5' - GGGTGGGATCATCTCCAGTA - 3'</t>
  </si>
  <si>
    <t>lacZ-R</t>
  </si>
  <si>
    <t>5' - TGGTTTGTCCAAACTCATCAA - 3'</t>
  </si>
  <si>
    <t>EBV-Rev</t>
  </si>
  <si>
    <t>5' - GTGGTTTGTCCAAACTCATC - 3'</t>
  </si>
  <si>
    <t>Lacop</t>
  </si>
  <si>
    <t>5' - GGGAATTGTGAGCGGATAAC - 3'</t>
  </si>
  <si>
    <t>AMORCES</t>
  </si>
  <si>
    <t>ADRESSE DE FACTURATION</t>
  </si>
  <si>
    <t>QUANTITÉ</t>
  </si>
  <si>
    <t>FORMAT D'ENVOI</t>
  </si>
  <si>
    <t>Nom demandeur</t>
  </si>
  <si>
    <t>ÉCHANTILLONS</t>
  </si>
  <si>
    <t>Taille du produit</t>
  </si>
  <si>
    <t>Amorce spécifique</t>
  </si>
  <si>
    <t>Nous vous prions de compléter ce formulaire en respectant les consignes exposées dans le guide d'usage.</t>
  </si>
  <si>
    <t>Nature de l'échantillon</t>
  </si>
  <si>
    <t>Nom de 
l'échantillon</t>
  </si>
  <si>
    <t>INFORMATIONS ADMINISTRATIVES</t>
  </si>
  <si>
    <t>Organisme :</t>
  </si>
  <si>
    <t>Adresse :</t>
  </si>
  <si>
    <t>Ville :</t>
  </si>
  <si>
    <t>Pays :</t>
  </si>
  <si>
    <t>Téléphone :</t>
  </si>
  <si>
    <t>Télécopie :</t>
  </si>
  <si>
    <t>Nom du contact :</t>
  </si>
  <si>
    <t>N° de devis :</t>
  </si>
  <si>
    <t>N° de bon de commande :</t>
  </si>
  <si>
    <t>COMMENTAIRES</t>
  </si>
  <si>
    <t>AMORCES UNIVERSELLES</t>
  </si>
  <si>
    <t>Code postal :</t>
  </si>
  <si>
    <t>Date d'envoi :</t>
  </si>
  <si>
    <t>Quantité nécessaire pour UNE réaction de séquençage : Produit PCR : 50 à 200ng (selon la taille) - Plasmide : 500ng - Cosmide ou BAC : 2µg - Amorce : 2,5 à 5µM</t>
  </si>
  <si>
    <t>Vol.
(µL)</t>
  </si>
  <si>
    <t>Amorce universelle</t>
  </si>
  <si>
    <t>Conc. (ng/µL)</t>
  </si>
  <si>
    <t>© Tous droits réservés</t>
  </si>
  <si>
    <t>Adresse(s) email(s) pour l'envoi des résultats (.seq et .ab1) :</t>
  </si>
  <si>
    <t>GENOSCREEN / Service Sanger</t>
  </si>
  <si>
    <t>1, rue du Professeur Calmette</t>
  </si>
  <si>
    <t>59000 Lille - France</t>
  </si>
  <si>
    <t>5' - GAAATTTGTGATGCTATTGC - 3'</t>
  </si>
  <si>
    <t>ATTB2</t>
  </si>
  <si>
    <t xml:space="preserve">5' - CCACTTTGTACAAGAAAGCTGGGT - 3' </t>
  </si>
  <si>
    <t>ATTB1</t>
  </si>
  <si>
    <t xml:space="preserve">5' - GTTTGTACAAAAAAGCAGGC - 3' </t>
  </si>
  <si>
    <t>HCO-2198</t>
  </si>
  <si>
    <t xml:space="preserve">5' - TAAACTTCAGGGTGACCAAAAAATCA - 3' </t>
  </si>
  <si>
    <t>LCO-1490</t>
  </si>
  <si>
    <t xml:space="preserve">5' - GGTCAACAAATCATAAAGATATTGG - 3' </t>
  </si>
  <si>
    <t>RVP4</t>
  </si>
  <si>
    <t xml:space="preserve">5' - GACGATAGTCATGCCCCGCG - 3' </t>
  </si>
  <si>
    <t>pDON-R</t>
  </si>
  <si>
    <t xml:space="preserve">5' - GTAACATCAGAGATTTTGAGACAC - 3' </t>
  </si>
  <si>
    <t>Responsable d'équipe :</t>
  </si>
  <si>
    <t>Merci de fournir un minimum de 10µl par réaction de séquençage pour les échantillons et 1µl par réaction pour les amorces</t>
  </si>
  <si>
    <t>pBabeF</t>
  </si>
  <si>
    <t>pBabeR</t>
  </si>
  <si>
    <t xml:space="preserve">5' - AAGCCCTTTGTACACCCTAAGCCT - 3' </t>
  </si>
  <si>
    <t xml:space="preserve">5' - GCGGGACTATGGTTGCTGACTAAT - 3' </t>
  </si>
  <si>
    <t>OUI</t>
  </si>
  <si>
    <t>À noter : Ce formulaire est valable uniquement pour les échantillons qui sont à purifier par Genoscreen.</t>
  </si>
  <si>
    <r>
      <t xml:space="preserve">DEMANDE DE SÉQUENÇAGE D'ADN SANGER </t>
    </r>
    <r>
      <rPr>
        <b/>
        <sz val="16"/>
        <color theme="3"/>
        <rFont val="Helvetica"/>
        <family val="2"/>
      </rPr>
      <t xml:space="preserve">- </t>
    </r>
    <r>
      <rPr>
        <b/>
        <sz val="16"/>
        <color rgb="FF3366FF"/>
        <rFont val="Helvetica"/>
      </rPr>
      <t>AVEC PURIFICATION</t>
    </r>
  </si>
  <si>
    <t>Vs: 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</si>
</sst>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8"/>
      <name val="Helvetica"/>
    </font>
    <font>
      <u/>
      <sz val="8"/>
      <color indexed="12"/>
      <name val="Helvetica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indexed="8"/>
      <name val="Helvetica"/>
      <family val="2"/>
    </font>
    <font>
      <sz val="9"/>
      <color indexed="81"/>
      <name val="Tahoma"/>
      <family val="2"/>
    </font>
    <font>
      <sz val="10"/>
      <color indexed="8"/>
      <name val="Helvetica"/>
      <family val="2"/>
    </font>
    <font>
      <b/>
      <sz val="11"/>
      <name val="Helvetica"/>
      <family val="2"/>
    </font>
    <font>
      <sz val="9"/>
      <color indexed="56"/>
      <name val="Helvetica"/>
      <family val="2"/>
    </font>
    <font>
      <sz val="9"/>
      <name val="Helvetica"/>
      <family val="2"/>
    </font>
    <font>
      <b/>
      <sz val="11"/>
      <color indexed="56"/>
      <name val="Helvetica"/>
      <family val="2"/>
    </font>
    <font>
      <sz val="11"/>
      <color indexed="8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b/>
      <sz val="9"/>
      <name val="Helvetica"/>
      <family val="2"/>
    </font>
    <font>
      <b/>
      <sz val="9"/>
      <color indexed="10"/>
      <name val="Helvetica"/>
      <family val="2"/>
    </font>
    <font>
      <b/>
      <i/>
      <sz val="9"/>
      <name val="Helvetica"/>
      <family val="2"/>
    </font>
    <font>
      <b/>
      <i/>
      <sz val="11"/>
      <color indexed="56"/>
      <name val="Helvetica"/>
      <family val="2"/>
    </font>
    <font>
      <sz val="9"/>
      <color indexed="30"/>
      <name val="Helvetica"/>
      <family val="2"/>
    </font>
    <font>
      <sz val="10"/>
      <color indexed="30"/>
      <name val="Helvetica"/>
      <family val="2"/>
    </font>
    <font>
      <b/>
      <sz val="16"/>
      <name val="Helvetica"/>
      <family val="2"/>
    </font>
    <font>
      <b/>
      <sz val="12"/>
      <name val="Helvetic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143773"/>
      <name val="Calibri"/>
      <family val="2"/>
      <scheme val="minor"/>
    </font>
    <font>
      <b/>
      <sz val="16"/>
      <color rgb="FF143773"/>
      <name val="Helvetica"/>
      <family val="2"/>
    </font>
    <font>
      <b/>
      <sz val="16"/>
      <color rgb="FFFF0000"/>
      <name val="Helvetica"/>
      <family val="2"/>
    </font>
    <font>
      <b/>
      <i/>
      <sz val="11"/>
      <color rgb="FF143773"/>
      <name val="Helvetica"/>
      <family val="2"/>
    </font>
    <font>
      <b/>
      <sz val="11"/>
      <color rgb="FF143773"/>
      <name val="Helvetica"/>
      <family val="2"/>
    </font>
    <font>
      <sz val="12"/>
      <color rgb="FF000000"/>
      <name val="Helvetica"/>
      <family val="2"/>
    </font>
    <font>
      <sz val="10"/>
      <color rgb="FF143773"/>
      <name val="Helvetica"/>
      <family val="2"/>
    </font>
    <font>
      <u/>
      <sz val="10"/>
      <color rgb="FF143773"/>
      <name val="Helvetica"/>
      <family val="2"/>
    </font>
    <font>
      <sz val="7"/>
      <color rgb="FF000000"/>
      <name val="Calibri"/>
      <family val="2"/>
    </font>
    <font>
      <sz val="9"/>
      <color rgb="FF000000"/>
      <name val="Helvetica"/>
      <family val="2"/>
    </font>
    <font>
      <sz val="8"/>
      <color rgb="FF000000"/>
      <name val="Tahoma"/>
      <family val="2"/>
    </font>
    <font>
      <sz val="8"/>
      <color theme="0" tint="-0.14999847407452621"/>
      <name val="Helvetica"/>
      <family val="2"/>
    </font>
    <font>
      <b/>
      <sz val="16"/>
      <color theme="3"/>
      <name val="Helvetica"/>
      <family val="2"/>
    </font>
    <font>
      <b/>
      <u/>
      <sz val="16"/>
      <color rgb="FF3366FF"/>
      <name val="Helvetica"/>
      <family val="2"/>
    </font>
    <font>
      <sz val="9"/>
      <color theme="0"/>
      <name val="Helvetica"/>
      <family val="2"/>
    </font>
    <font>
      <b/>
      <u/>
      <sz val="15"/>
      <color rgb="FF3366FF"/>
      <name val="Helvetica"/>
      <family val="2"/>
    </font>
    <font>
      <u/>
      <sz val="11"/>
      <name val="Helvetica"/>
      <family val="2"/>
    </font>
    <font>
      <sz val="11"/>
      <color rgb="FFFF0000"/>
      <name val="Helvetica"/>
      <family val="2"/>
    </font>
    <font>
      <b/>
      <sz val="15"/>
      <color rgb="FFFF0000"/>
      <name val="Helvetica"/>
    </font>
    <font>
      <b/>
      <sz val="16"/>
      <color rgb="FF3366FF"/>
      <name val="Helvetica"/>
    </font>
    <font>
      <b/>
      <sz val="8"/>
      <color rgb="FF143773"/>
      <name val="Helvetica"/>
      <family val="2"/>
    </font>
    <font>
      <sz val="8"/>
      <name val="Helvetica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</borders>
  <cellStyleXfs count="7">
    <xf numFmtId="0" fontId="0" fillId="0" borderId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4" fillId="0" borderId="2" xfId="0" applyFont="1" applyBorder="1" applyAlignment="1" applyProtection="1">
      <alignment horizontal="left" wrapText="1" indent="3"/>
    </xf>
    <xf numFmtId="0" fontId="3" fillId="0" borderId="2" xfId="0" applyFont="1" applyBorder="1" applyAlignment="1">
      <alignment horizontal="left" wrapText="1" indent="3"/>
    </xf>
    <xf numFmtId="0" fontId="4" fillId="0" borderId="3" xfId="0" applyFont="1" applyBorder="1" applyAlignment="1" applyProtection="1">
      <alignment horizontal="left" wrapText="1" indent="3"/>
    </xf>
    <xf numFmtId="0" fontId="3" fillId="0" borderId="3" xfId="0" applyFont="1" applyBorder="1" applyAlignment="1">
      <alignment horizontal="left" wrapText="1" indent="3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6" fillId="0" borderId="13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4" fillId="9" borderId="6" xfId="1" applyFont="1" applyFill="1" applyBorder="1" applyAlignment="1" applyProtection="1">
      <alignment vertical="center"/>
    </xf>
    <xf numFmtId="0" fontId="14" fillId="9" borderId="0" xfId="1" applyFont="1" applyFill="1" applyBorder="1" applyAlignment="1" applyProtection="1">
      <alignment vertical="center"/>
    </xf>
    <xf numFmtId="0" fontId="15" fillId="9" borderId="0" xfId="0" applyFont="1" applyFill="1" applyBorder="1" applyAlignment="1" applyProtection="1">
      <alignment vertical="center"/>
    </xf>
    <xf numFmtId="0" fontId="10" fillId="10" borderId="16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2" fillId="9" borderId="6" xfId="1" applyFont="1" applyFill="1" applyBorder="1" applyAlignment="1" applyProtection="1">
      <alignment vertical="center"/>
    </xf>
    <xf numFmtId="0" fontId="12" fillId="9" borderId="0" xfId="1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49" fontId="10" fillId="0" borderId="0" xfId="0" applyNumberFormat="1" applyFont="1" applyBorder="1" applyAlignment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0" fillId="0" borderId="0" xfId="0" applyFont="1" applyBorder="1" applyProtection="1"/>
    <xf numFmtId="49" fontId="12" fillId="9" borderId="0" xfId="1" applyNumberFormat="1" applyFont="1" applyFill="1" applyBorder="1" applyAlignment="1" applyProtection="1">
      <alignment vertical="center"/>
    </xf>
    <xf numFmtId="0" fontId="14" fillId="9" borderId="17" xfId="1" applyFont="1" applyFill="1" applyBorder="1" applyAlignment="1" applyProtection="1">
      <alignment vertical="center"/>
    </xf>
    <xf numFmtId="49" fontId="14" fillId="9" borderId="1" xfId="1" applyNumberFormat="1" applyFont="1" applyFill="1" applyBorder="1" applyAlignment="1" applyProtection="1">
      <alignment horizontal="left" vertical="center"/>
    </xf>
    <xf numFmtId="49" fontId="14" fillId="9" borderId="1" xfId="1" applyNumberFormat="1" applyFont="1" applyFill="1" applyBorder="1" applyAlignment="1" applyProtection="1">
      <alignment vertical="center"/>
    </xf>
    <xf numFmtId="0" fontId="16" fillId="9" borderId="1" xfId="0" applyFont="1" applyFill="1" applyBorder="1" applyAlignment="1" applyProtection="1">
      <alignment vertical="center"/>
    </xf>
    <xf numFmtId="49" fontId="15" fillId="10" borderId="18" xfId="0" applyNumberFormat="1" applyFont="1" applyFill="1" applyBorder="1" applyAlignment="1" applyProtection="1">
      <alignment vertical="center"/>
    </xf>
    <xf numFmtId="49" fontId="15" fillId="0" borderId="0" xfId="0" applyNumberFormat="1" applyFont="1" applyBorder="1" applyAlignment="1" applyProtection="1">
      <alignment vertical="center"/>
    </xf>
    <xf numFmtId="0" fontId="10" fillId="9" borderId="17" xfId="0" applyFont="1" applyFill="1" applyBorder="1" applyAlignment="1" applyProtection="1">
      <alignment vertical="center"/>
    </xf>
    <xf numFmtId="0" fontId="10" fillId="9" borderId="1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5" fillId="0" borderId="0" xfId="1" applyFont="1" applyFill="1" applyBorder="1" applyAlignment="1" applyProtection="1">
      <alignment horizontal="left" vertical="center" indent="3"/>
    </xf>
    <xf numFmtId="0" fontId="10" fillId="0" borderId="0" xfId="0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3" fillId="10" borderId="13" xfId="0" applyFont="1" applyFill="1" applyBorder="1" applyAlignment="1" applyProtection="1">
      <alignment vertical="center"/>
    </xf>
    <xf numFmtId="0" fontId="10" fillId="10" borderId="13" xfId="0" applyFont="1" applyFill="1" applyBorder="1" applyAlignment="1" applyProtection="1">
      <alignment vertical="center"/>
    </xf>
    <xf numFmtId="0" fontId="10" fillId="10" borderId="15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horizontal="center" vertical="center"/>
    </xf>
    <xf numFmtId="0" fontId="17" fillId="10" borderId="6" xfId="0" applyFont="1" applyFill="1" applyBorder="1" applyAlignment="1" applyProtection="1">
      <alignment vertical="center"/>
    </xf>
    <xf numFmtId="0" fontId="10" fillId="10" borderId="0" xfId="0" applyFont="1" applyFill="1" applyBorder="1" applyAlignment="1" applyProtection="1">
      <alignment vertical="center"/>
    </xf>
    <xf numFmtId="0" fontId="8" fillId="10" borderId="0" xfId="0" applyFont="1" applyFill="1" applyBorder="1" applyAlignment="1" applyProtection="1">
      <alignment vertical="center"/>
    </xf>
    <xf numFmtId="49" fontId="14" fillId="10" borderId="0" xfId="0" applyNumberFormat="1" applyFont="1" applyFill="1" applyBorder="1" applyAlignment="1" applyProtection="1">
      <alignment vertical="center"/>
    </xf>
    <xf numFmtId="0" fontId="14" fillId="10" borderId="0" xfId="0" applyFont="1" applyFill="1" applyBorder="1" applyAlignment="1" applyProtection="1">
      <alignment vertical="center"/>
    </xf>
    <xf numFmtId="49" fontId="17" fillId="10" borderId="0" xfId="0" applyNumberFormat="1" applyFont="1" applyFill="1" applyBorder="1" applyAlignment="1" applyProtection="1">
      <alignment vertical="center"/>
    </xf>
    <xf numFmtId="0" fontId="0" fillId="0" borderId="0" xfId="0" applyFont="1" applyProtection="1"/>
    <xf numFmtId="0" fontId="0" fillId="10" borderId="0" xfId="0" applyFont="1" applyFill="1" applyBorder="1" applyProtection="1"/>
    <xf numFmtId="0" fontId="0" fillId="10" borderId="16" xfId="0" applyFont="1" applyFill="1" applyBorder="1" applyProtection="1"/>
    <xf numFmtId="0" fontId="13" fillId="10" borderId="0" xfId="0" applyFont="1" applyFill="1" applyBorder="1" applyAlignment="1" applyProtection="1">
      <alignment vertical="center"/>
    </xf>
    <xf numFmtId="0" fontId="0" fillId="10" borderId="6" xfId="0" applyFont="1" applyFill="1" applyBorder="1" applyProtection="1"/>
    <xf numFmtId="0" fontId="18" fillId="10" borderId="0" xfId="0" applyFont="1" applyFill="1" applyBorder="1" applyAlignment="1" applyProtection="1"/>
    <xf numFmtId="0" fontId="15" fillId="10" borderId="0" xfId="0" applyFont="1" applyFill="1" applyBorder="1" applyAlignment="1" applyProtection="1"/>
    <xf numFmtId="0" fontId="0" fillId="10" borderId="17" xfId="0" applyFont="1" applyFill="1" applyBorder="1" applyProtection="1"/>
    <xf numFmtId="0" fontId="0" fillId="10" borderId="1" xfId="0" applyFont="1" applyFill="1" applyBorder="1" applyProtection="1"/>
    <xf numFmtId="0" fontId="0" fillId="10" borderId="18" xfId="0" applyFont="1" applyFill="1" applyBorder="1" applyProtection="1"/>
    <xf numFmtId="0" fontId="13" fillId="0" borderId="0" xfId="0" applyFont="1" applyFill="1" applyAlignment="1" applyProtection="1">
      <alignment horizontal="center" vertical="center"/>
    </xf>
    <xf numFmtId="0" fontId="13" fillId="4" borderId="0" xfId="0" applyFont="1" applyFill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 inden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0" fontId="9" fillId="4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left" vertical="center"/>
    </xf>
    <xf numFmtId="0" fontId="21" fillId="0" borderId="0" xfId="0" applyFont="1" applyFill="1" applyAlignment="1" applyProtection="1">
      <alignment horizontal="left" vertical="center"/>
    </xf>
    <xf numFmtId="0" fontId="31" fillId="4" borderId="0" xfId="0" applyFont="1" applyFill="1" applyAlignment="1" applyProtection="1">
      <alignment horizontal="center"/>
    </xf>
    <xf numFmtId="0" fontId="1" fillId="4" borderId="0" xfId="6" applyFont="1" applyFill="1" applyAlignment="1" applyProtection="1">
      <alignment horizontal="center"/>
    </xf>
    <xf numFmtId="0" fontId="32" fillId="4" borderId="0" xfId="6" applyFont="1" applyFill="1" applyAlignment="1" applyProtection="1">
      <alignment horizontal="center"/>
    </xf>
    <xf numFmtId="49" fontId="15" fillId="10" borderId="1" xfId="0" applyNumberFormat="1" applyFont="1" applyFill="1" applyBorder="1" applyAlignment="1" applyProtection="1">
      <alignment vertical="center"/>
    </xf>
    <xf numFmtId="0" fontId="13" fillId="11" borderId="6" xfId="0" applyFont="1" applyFill="1" applyBorder="1" applyAlignment="1" applyProtection="1">
      <alignment vertical="center"/>
    </xf>
    <xf numFmtId="0" fontId="10" fillId="11" borderId="6" xfId="0" applyFont="1" applyFill="1" applyBorder="1" applyAlignment="1" applyProtection="1">
      <alignment vertical="center"/>
    </xf>
    <xf numFmtId="0" fontId="12" fillId="9" borderId="16" xfId="1" applyFont="1" applyFill="1" applyBorder="1" applyAlignment="1" applyProtection="1">
      <alignment vertical="center"/>
    </xf>
    <xf numFmtId="49" fontId="12" fillId="9" borderId="16" xfId="1" applyNumberFormat="1" applyFont="1" applyFill="1" applyBorder="1" applyAlignment="1" applyProtection="1">
      <alignment vertical="center"/>
    </xf>
    <xf numFmtId="0" fontId="10" fillId="9" borderId="18" xfId="0" applyFont="1" applyFill="1" applyBorder="1" applyAlignment="1" applyProtection="1">
      <alignment vertical="center"/>
    </xf>
    <xf numFmtId="49" fontId="7" fillId="0" borderId="29" xfId="2" applyNumberFormat="1" applyFont="1" applyFill="1" applyBorder="1" applyAlignment="1" applyProtection="1">
      <alignment horizontal="center" vertical="center"/>
      <protection locked="0"/>
    </xf>
    <xf numFmtId="49" fontId="7" fillId="0" borderId="31" xfId="2" applyNumberFormat="1" applyFont="1" applyFill="1" applyBorder="1" applyAlignment="1" applyProtection="1">
      <alignment horizontal="center" vertical="center"/>
      <protection locked="0"/>
    </xf>
    <xf numFmtId="49" fontId="7" fillId="0" borderId="34" xfId="2" applyNumberFormat="1" applyFont="1" applyFill="1" applyBorder="1" applyAlignment="1" applyProtection="1">
      <alignment horizontal="center" vertical="center"/>
      <protection locked="0"/>
    </xf>
    <xf numFmtId="49" fontId="7" fillId="0" borderId="35" xfId="2" applyNumberFormat="1" applyFont="1" applyFill="1" applyBorder="1" applyAlignment="1" applyProtection="1">
      <alignment horizontal="center" vertical="center"/>
      <protection locked="0"/>
    </xf>
    <xf numFmtId="49" fontId="13" fillId="0" borderId="29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vertical="center"/>
    </xf>
    <xf numFmtId="49" fontId="13" fillId="0" borderId="38" xfId="0" applyNumberFormat="1" applyFont="1" applyFill="1" applyBorder="1" applyAlignment="1" applyProtection="1">
      <alignment horizontal="center" vertical="center"/>
    </xf>
    <xf numFmtId="49" fontId="7" fillId="0" borderId="34" xfId="2" applyNumberFormat="1" applyFont="1" applyFill="1" applyBorder="1" applyAlignment="1" applyProtection="1">
      <alignment horizontal="center" vertical="center"/>
    </xf>
    <xf numFmtId="49" fontId="13" fillId="0" borderId="34" xfId="0" applyNumberFormat="1" applyFont="1" applyFill="1" applyBorder="1" applyAlignment="1" applyProtection="1">
      <alignment horizontal="center" vertical="center"/>
    </xf>
    <xf numFmtId="49" fontId="7" fillId="0" borderId="35" xfId="2" applyNumberFormat="1" applyFont="1" applyFill="1" applyBorder="1" applyAlignment="1" applyProtection="1">
      <alignment horizontal="center" vertical="center"/>
    </xf>
    <xf numFmtId="0" fontId="7" fillId="0" borderId="29" xfId="2" applyNumberFormat="1" applyFont="1" applyFill="1" applyBorder="1" applyAlignment="1" applyProtection="1">
      <alignment horizontal="center" vertical="center"/>
      <protection locked="0"/>
    </xf>
    <xf numFmtId="0" fontId="7" fillId="0" borderId="30" xfId="2" applyNumberFormat="1" applyFont="1" applyFill="1" applyBorder="1" applyAlignment="1" applyProtection="1">
      <alignment horizontal="center" vertical="center"/>
      <protection locked="0"/>
    </xf>
    <xf numFmtId="0" fontId="13" fillId="0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31" xfId="2" applyNumberFormat="1" applyFont="1" applyFill="1" applyBorder="1" applyAlignment="1" applyProtection="1">
      <alignment horizontal="center" vertical="center"/>
      <protection locked="0"/>
    </xf>
    <xf numFmtId="0" fontId="7" fillId="0" borderId="32" xfId="2" applyNumberFormat="1" applyFont="1" applyFill="1" applyBorder="1" applyAlignment="1" applyProtection="1">
      <alignment horizontal="center" vertical="center"/>
      <protection locked="0"/>
    </xf>
    <xf numFmtId="0" fontId="8" fillId="10" borderId="0" xfId="0" applyFont="1" applyFill="1" applyBorder="1" applyAlignment="1" applyProtection="1">
      <alignment horizontal="left" vertical="center"/>
    </xf>
    <xf numFmtId="0" fontId="12" fillId="11" borderId="6" xfId="1" applyFont="1" applyFill="1" applyBorder="1" applyAlignment="1" applyProtection="1">
      <alignment horizontal="center" vertical="center"/>
    </xf>
    <xf numFmtId="49" fontId="14" fillId="9" borderId="0" xfId="1" applyNumberFormat="1" applyFont="1" applyFill="1" applyBorder="1" applyAlignment="1" applyProtection="1">
      <alignment horizontal="center" vertical="center"/>
    </xf>
    <xf numFmtId="49" fontId="14" fillId="9" borderId="16" xfId="1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Border="1" applyAlignment="1" applyProtection="1">
      <alignment horizontal="center" vertical="center"/>
    </xf>
    <xf numFmtId="0" fontId="36" fillId="10" borderId="0" xfId="0" applyFont="1" applyFill="1" applyBorder="1" applyProtection="1"/>
    <xf numFmtId="0" fontId="13" fillId="0" borderId="28" xfId="0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vertical="center"/>
    </xf>
    <xf numFmtId="0" fontId="7" fillId="0" borderId="12" xfId="2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right" vertical="center" readingOrder="1"/>
    </xf>
    <xf numFmtId="0" fontId="34" fillId="0" borderId="0" xfId="0" applyFont="1" applyAlignment="1" applyProtection="1">
      <alignment horizontal="left" vertical="center" readingOrder="1"/>
    </xf>
    <xf numFmtId="0" fontId="34" fillId="0" borderId="0" xfId="0" applyFont="1" applyAlignment="1" applyProtection="1">
      <alignment horizontal="right" vertical="center" readingOrder="1"/>
    </xf>
    <xf numFmtId="0" fontId="39" fillId="0" borderId="0" xfId="0" applyFont="1" applyAlignment="1" applyProtection="1">
      <alignment vertical="center"/>
      <protection locked="0"/>
    </xf>
    <xf numFmtId="49" fontId="14" fillId="0" borderId="0" xfId="0" applyNumberFormat="1" applyFont="1" applyBorder="1" applyAlignment="1" applyProtection="1">
      <alignment vertical="center"/>
      <protection locked="0"/>
    </xf>
    <xf numFmtId="49" fontId="7" fillId="0" borderId="29" xfId="2" applyNumberFormat="1" applyFont="1" applyFill="1" applyBorder="1" applyAlignment="1" applyProtection="1">
      <alignment horizontal="center" vertical="center"/>
    </xf>
    <xf numFmtId="0" fontId="12" fillId="9" borderId="40" xfId="2" applyFont="1" applyFill="1" applyBorder="1" applyAlignment="1" applyProtection="1">
      <alignment horizontal="center" vertical="center" wrapText="1"/>
    </xf>
    <xf numFmtId="0" fontId="12" fillId="9" borderId="41" xfId="2" applyFont="1" applyFill="1" applyBorder="1" applyAlignment="1" applyProtection="1">
      <alignment horizontal="center" vertical="center" wrapText="1"/>
    </xf>
    <xf numFmtId="0" fontId="12" fillId="9" borderId="42" xfId="2" applyFont="1" applyFill="1" applyBorder="1" applyAlignment="1" applyProtection="1">
      <alignment horizontal="center" vertical="center" wrapText="1"/>
    </xf>
    <xf numFmtId="0" fontId="12" fillId="9" borderId="43" xfId="2" applyFont="1" applyFill="1" applyBorder="1" applyAlignment="1" applyProtection="1">
      <alignment horizontal="center" vertical="center" wrapText="1"/>
    </xf>
    <xf numFmtId="49" fontId="7" fillId="0" borderId="33" xfId="2" quotePrefix="1" applyNumberFormat="1" applyFont="1" applyFill="1" applyBorder="1" applyAlignment="1" applyProtection="1">
      <alignment horizontal="center" vertical="center"/>
      <protection locked="0"/>
    </xf>
    <xf numFmtId="0" fontId="13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36" xfId="2" applyNumberFormat="1" applyFont="1" applyFill="1" applyBorder="1" applyAlignment="1" applyProtection="1">
      <alignment horizontal="center" vertical="center"/>
      <protection locked="0"/>
    </xf>
    <xf numFmtId="0" fontId="7" fillId="0" borderId="37" xfId="2" applyNumberFormat="1" applyFont="1" applyFill="1" applyBorder="1" applyAlignment="1" applyProtection="1">
      <alignment horizontal="center" vertical="center"/>
      <protection locked="0"/>
    </xf>
    <xf numFmtId="0" fontId="3" fillId="0" borderId="45" xfId="0" applyFont="1" applyBorder="1" applyAlignment="1">
      <alignment horizontal="left" wrapText="1" indent="3"/>
    </xf>
    <xf numFmtId="0" fontId="3" fillId="0" borderId="46" xfId="0" applyFont="1" applyBorder="1" applyAlignment="1">
      <alignment horizontal="left" wrapText="1" indent="3"/>
    </xf>
    <xf numFmtId="0" fontId="4" fillId="0" borderId="47" xfId="0" applyFont="1" applyBorder="1" applyAlignment="1" applyProtection="1">
      <alignment horizontal="left" wrapText="1" indent="3"/>
    </xf>
    <xf numFmtId="0" fontId="4" fillId="0" borderId="45" xfId="0" applyFont="1" applyBorder="1" applyAlignment="1" applyProtection="1">
      <alignment horizontal="left" wrapText="1" indent="3"/>
    </xf>
    <xf numFmtId="0" fontId="4" fillId="0" borderId="46" xfId="0" applyFont="1" applyBorder="1" applyAlignment="1" applyProtection="1">
      <alignment horizontal="left" wrapText="1" indent="3"/>
    </xf>
    <xf numFmtId="0" fontId="4" fillId="0" borderId="48" xfId="0" applyFont="1" applyBorder="1" applyAlignment="1" applyProtection="1">
      <alignment horizontal="left" wrapText="1" indent="3"/>
    </xf>
    <xf numFmtId="0" fontId="10" fillId="0" borderId="46" xfId="0" applyFont="1" applyFill="1" applyBorder="1" applyAlignment="1" applyProtection="1">
      <alignment vertical="center"/>
    </xf>
    <xf numFmtId="0" fontId="3" fillId="0" borderId="47" xfId="0" applyFont="1" applyBorder="1" applyAlignment="1">
      <alignment horizontal="left" wrapText="1" indent="3"/>
    </xf>
    <xf numFmtId="0" fontId="3" fillId="0" borderId="48" xfId="0" applyFont="1" applyBorder="1" applyAlignment="1">
      <alignment horizontal="left" wrapText="1" indent="3"/>
    </xf>
    <xf numFmtId="0" fontId="45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Alignment="1" applyProtection="1">
      <alignment vertical="center"/>
    </xf>
    <xf numFmtId="0" fontId="41" fillId="0" borderId="19" xfId="0" applyFont="1" applyBorder="1" applyAlignment="1" applyProtection="1">
      <alignment horizontal="center" vertical="center"/>
      <protection locked="0"/>
    </xf>
    <xf numFmtId="0" fontId="31" fillId="4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9" fillId="10" borderId="14" xfId="1" applyFont="1" applyFill="1" applyBorder="1" applyAlignment="1" applyProtection="1">
      <alignment horizontal="left" vertical="center"/>
    </xf>
    <xf numFmtId="0" fontId="29" fillId="10" borderId="13" xfId="1" applyFont="1" applyFill="1" applyBorder="1" applyAlignment="1" applyProtection="1">
      <alignment horizontal="left" vertical="center"/>
    </xf>
    <xf numFmtId="0" fontId="29" fillId="10" borderId="6" xfId="1" applyFont="1" applyFill="1" applyBorder="1" applyAlignment="1" applyProtection="1">
      <alignment horizontal="left" vertical="center"/>
    </xf>
    <xf numFmtId="0" fontId="29" fillId="10" borderId="0" xfId="1" applyFont="1" applyFill="1" applyBorder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/>
    </xf>
    <xf numFmtId="0" fontId="8" fillId="10" borderId="0" xfId="0" applyFont="1" applyFill="1" applyBorder="1" applyAlignment="1" applyProtection="1">
      <alignment horizontal="left" vertical="center"/>
    </xf>
    <xf numFmtId="0" fontId="8" fillId="10" borderId="16" xfId="0" applyFont="1" applyFill="1" applyBorder="1" applyAlignment="1" applyProtection="1">
      <alignment horizontal="left" vertical="center"/>
    </xf>
    <xf numFmtId="0" fontId="14" fillId="10" borderId="0" xfId="0" applyFont="1" applyFill="1" applyBorder="1" applyAlignment="1" applyProtection="1">
      <alignment horizontal="left" vertical="center"/>
    </xf>
    <xf numFmtId="0" fontId="14" fillId="10" borderId="16" xfId="0" applyFont="1" applyFill="1" applyBorder="1" applyAlignment="1" applyProtection="1">
      <alignment horizontal="left" vertical="center"/>
    </xf>
    <xf numFmtId="49" fontId="14" fillId="0" borderId="19" xfId="0" applyNumberFormat="1" applyFont="1" applyBorder="1" applyAlignment="1" applyProtection="1">
      <alignment horizontal="center" vertical="center"/>
      <protection locked="0"/>
    </xf>
    <xf numFmtId="49" fontId="12" fillId="9" borderId="20" xfId="1" applyNumberFormat="1" applyFont="1" applyFill="1" applyBorder="1" applyAlignment="1" applyProtection="1">
      <alignment horizontal="center" vertical="center"/>
      <protection locked="0"/>
    </xf>
    <xf numFmtId="49" fontId="12" fillId="9" borderId="21" xfId="1" applyNumberFormat="1" applyFont="1" applyFill="1" applyBorder="1" applyAlignment="1" applyProtection="1">
      <alignment horizontal="center" vertical="center"/>
      <protection locked="0"/>
    </xf>
    <xf numFmtId="49" fontId="42" fillId="9" borderId="20" xfId="1" applyNumberFormat="1" applyFont="1" applyFill="1" applyBorder="1" applyAlignment="1" applyProtection="1">
      <alignment horizontal="center" vertical="center"/>
      <protection locked="0"/>
    </xf>
    <xf numFmtId="49" fontId="42" fillId="9" borderId="21" xfId="1" applyNumberFormat="1" applyFont="1" applyFill="1" applyBorder="1" applyAlignment="1" applyProtection="1">
      <alignment horizontal="center" vertical="center"/>
      <protection locked="0"/>
    </xf>
    <xf numFmtId="0" fontId="26" fillId="9" borderId="4" xfId="0" applyFont="1" applyFill="1" applyBorder="1" applyAlignment="1" applyProtection="1">
      <alignment horizontal="center" vertical="center"/>
    </xf>
    <xf numFmtId="0" fontId="26" fillId="9" borderId="7" xfId="0" applyFont="1" applyFill="1" applyBorder="1" applyAlignment="1" applyProtection="1">
      <alignment horizontal="center" vertical="center"/>
    </xf>
    <xf numFmtId="0" fontId="26" fillId="9" borderId="5" xfId="0" applyFont="1" applyFill="1" applyBorder="1" applyAlignment="1" applyProtection="1">
      <alignment horizontal="center" vertical="center"/>
    </xf>
    <xf numFmtId="0" fontId="11" fillId="9" borderId="8" xfId="3" applyFont="1" applyFill="1" applyBorder="1" applyAlignment="1" applyProtection="1">
      <alignment horizontal="center" vertical="center" wrapText="1"/>
    </xf>
    <xf numFmtId="0" fontId="11" fillId="9" borderId="12" xfId="3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/>
    </xf>
    <xf numFmtId="0" fontId="28" fillId="0" borderId="0" xfId="0" applyFont="1" applyAlignment="1" applyProtection="1">
      <alignment vertical="center" wrapText="1"/>
    </xf>
    <xf numFmtId="49" fontId="14" fillId="9" borderId="20" xfId="1" applyNumberFormat="1" applyFont="1" applyFill="1" applyBorder="1" applyAlignment="1" applyProtection="1">
      <alignment horizontal="center" vertical="center"/>
      <protection locked="0"/>
    </xf>
    <xf numFmtId="49" fontId="14" fillId="9" borderId="21" xfId="1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</xf>
    <xf numFmtId="49" fontId="0" fillId="10" borderId="0" xfId="0" applyNumberFormat="1" applyFont="1" applyFill="1" applyBorder="1" applyAlignment="1" applyProtection="1">
      <protection locked="0"/>
    </xf>
    <xf numFmtId="0" fontId="29" fillId="9" borderId="9" xfId="3" applyFont="1" applyFill="1" applyBorder="1" applyAlignment="1" applyProtection="1">
      <alignment horizontal="center" vertical="center" wrapText="1"/>
    </xf>
    <xf numFmtId="0" fontId="29" fillId="9" borderId="39" xfId="3" applyFont="1" applyFill="1" applyBorder="1" applyAlignment="1" applyProtection="1">
      <alignment horizontal="center" vertical="center" wrapText="1"/>
    </xf>
    <xf numFmtId="0" fontId="29" fillId="9" borderId="10" xfId="3" applyFont="1" applyFill="1" applyBorder="1" applyAlignment="1" applyProtection="1">
      <alignment horizontal="center" vertical="center" wrapText="1"/>
    </xf>
    <xf numFmtId="0" fontId="29" fillId="9" borderId="44" xfId="3" applyFont="1" applyFill="1" applyBorder="1" applyAlignment="1" applyProtection="1">
      <alignment horizontal="center" vertical="center" wrapText="1"/>
    </xf>
    <xf numFmtId="0" fontId="29" fillId="9" borderId="22" xfId="4" applyFont="1" applyFill="1" applyBorder="1" applyAlignment="1" applyProtection="1">
      <alignment horizontal="center" vertical="center"/>
    </xf>
    <xf numFmtId="0" fontId="29" fillId="9" borderId="23" xfId="4" applyFont="1" applyFill="1" applyBorder="1" applyAlignment="1" applyProtection="1">
      <alignment horizontal="center" vertical="center"/>
    </xf>
    <xf numFmtId="0" fontId="29" fillId="9" borderId="24" xfId="4" applyFont="1" applyFill="1" applyBorder="1" applyAlignment="1" applyProtection="1">
      <alignment horizontal="center" vertical="center"/>
    </xf>
    <xf numFmtId="0" fontId="29" fillId="9" borderId="25" xfId="4" applyFont="1" applyFill="1" applyBorder="1" applyAlignment="1" applyProtection="1">
      <alignment horizontal="center" vertical="center"/>
    </xf>
    <xf numFmtId="0" fontId="8" fillId="9" borderId="6" xfId="1" applyFont="1" applyFill="1" applyBorder="1" applyAlignment="1" applyProtection="1">
      <alignment horizontal="left" vertical="center"/>
    </xf>
    <xf numFmtId="0" fontId="8" fillId="9" borderId="0" xfId="1" applyFont="1" applyFill="1" applyBorder="1" applyAlignment="1" applyProtection="1">
      <alignment horizontal="left" vertical="center"/>
    </xf>
    <xf numFmtId="0" fontId="8" fillId="9" borderId="6" xfId="1" applyFont="1" applyFill="1" applyBorder="1" applyAlignment="1" applyProtection="1">
      <alignment horizontal="left"/>
    </xf>
    <xf numFmtId="0" fontId="8" fillId="9" borderId="0" xfId="1" applyFont="1" applyFill="1" applyBorder="1" applyAlignment="1" applyProtection="1">
      <alignment horizontal="left"/>
    </xf>
    <xf numFmtId="0" fontId="5" fillId="9" borderId="6" xfId="1" applyFont="1" applyFill="1" applyBorder="1" applyAlignment="1" applyProtection="1">
      <alignment horizontal="left" vertical="center"/>
    </xf>
    <xf numFmtId="0" fontId="5" fillId="9" borderId="0" xfId="1" applyFont="1" applyFill="1" applyBorder="1" applyAlignment="1" applyProtection="1">
      <alignment horizontal="left" vertical="center"/>
    </xf>
    <xf numFmtId="49" fontId="14" fillId="9" borderId="49" xfId="1" applyNumberFormat="1" applyFont="1" applyFill="1" applyBorder="1" applyAlignment="1" applyProtection="1">
      <alignment horizontal="center" vertical="center"/>
      <protection locked="0"/>
    </xf>
    <xf numFmtId="0" fontId="43" fillId="9" borderId="6" xfId="1" applyFont="1" applyFill="1" applyBorder="1" applyAlignment="1" applyProtection="1">
      <alignment horizontal="left" vertical="center"/>
    </xf>
    <xf numFmtId="0" fontId="43" fillId="9" borderId="0" xfId="1" applyFont="1" applyFill="1" applyBorder="1" applyAlignment="1" applyProtection="1">
      <alignment horizontal="left" vertical="center"/>
    </xf>
    <xf numFmtId="0" fontId="29" fillId="9" borderId="14" xfId="1" applyFont="1" applyFill="1" applyBorder="1" applyAlignment="1" applyProtection="1">
      <alignment horizontal="left" vertical="center"/>
    </xf>
    <xf numFmtId="0" fontId="29" fillId="9" borderId="13" xfId="1" applyFont="1" applyFill="1" applyBorder="1" applyAlignment="1" applyProtection="1">
      <alignment horizontal="left" vertical="center"/>
    </xf>
    <xf numFmtId="0" fontId="29" fillId="9" borderId="15" xfId="1" applyFont="1" applyFill="1" applyBorder="1" applyAlignment="1" applyProtection="1">
      <alignment horizontal="left" vertical="center"/>
    </xf>
    <xf numFmtId="0" fontId="10" fillId="9" borderId="0" xfId="0" applyFont="1" applyFill="1" applyAlignment="1" applyProtection="1">
      <alignment horizontal="center" vertical="center" wrapText="1"/>
    </xf>
    <xf numFmtId="49" fontId="14" fillId="9" borderId="50" xfId="1" applyNumberFormat="1" applyFont="1" applyFill="1" applyBorder="1" applyAlignment="1" applyProtection="1">
      <alignment horizontal="center" vertical="center"/>
      <protection locked="0"/>
    </xf>
    <xf numFmtId="49" fontId="14" fillId="9" borderId="27" xfId="1" applyNumberFormat="1" applyFont="1" applyFill="1" applyBorder="1" applyAlignment="1" applyProtection="1">
      <alignment horizontal="center" vertical="center"/>
      <protection locked="0"/>
    </xf>
    <xf numFmtId="49" fontId="14" fillId="9" borderId="26" xfId="1" applyNumberFormat="1" applyFont="1" applyFill="1" applyBorder="1" applyAlignment="1" applyProtection="1">
      <alignment horizontal="center" vertical="center"/>
      <protection locked="0"/>
    </xf>
    <xf numFmtId="0" fontId="25" fillId="8" borderId="4" xfId="0" applyFont="1" applyFill="1" applyBorder="1" applyAlignment="1" applyProtection="1">
      <alignment horizontal="center"/>
    </xf>
    <xf numFmtId="0" fontId="25" fillId="8" borderId="5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horizontal="left" vertical="center"/>
    </xf>
  </cellXfs>
  <cellStyles count="7">
    <cellStyle name="20 % - Accent1" xfId="1" builtinId="30"/>
    <cellStyle name="40 % - Accent1" xfId="2" builtinId="31"/>
    <cellStyle name="60 % - Accent1" xfId="3" builtinId="32"/>
    <cellStyle name="Accent1" xfId="4" builtinId="29"/>
    <cellStyle name="Excel_BuiltIn_40 % - Accent1" xfId="5" xr:uid="{00000000-0005-0000-0000-000004000000}"/>
    <cellStyle name="Lien hypertexte" xfId="6" builtinId="8"/>
    <cellStyle name="Normal" xfId="0" builtinId="0"/>
  </cellStyles>
  <dxfs count="10">
    <dxf>
      <fill>
        <patternFill>
          <bgColor rgb="FFDFE8F9"/>
        </patternFill>
      </fill>
    </dxf>
    <dxf>
      <fill>
        <patternFill>
          <bgColor rgb="FFDFE8F9"/>
        </patternFill>
      </fill>
    </dxf>
    <dxf>
      <fill>
        <patternFill>
          <bgColor rgb="FFDFE8F9"/>
        </patternFill>
      </fill>
    </dxf>
    <dxf>
      <fill>
        <patternFill>
          <bgColor rgb="FFDFE8F9"/>
        </patternFill>
      </fill>
    </dxf>
    <dxf>
      <fill>
        <patternFill>
          <bgColor rgb="FFDFE8F9"/>
        </patternFill>
      </fill>
    </dxf>
    <dxf>
      <fill>
        <patternFill>
          <bgColor rgb="FFDFE8F9"/>
        </patternFill>
      </fill>
    </dxf>
    <dxf>
      <fill>
        <patternFill>
          <bgColor rgb="FFDFE8F9"/>
        </patternFill>
      </fill>
    </dxf>
    <dxf>
      <fill>
        <patternFill>
          <bgColor rgb="FFDFE8F9"/>
        </patternFill>
      </fill>
    </dxf>
    <dxf>
      <fill>
        <patternFill>
          <bgColor rgb="FFDFE8F9"/>
        </patternFill>
      </fill>
    </dxf>
    <dxf>
      <fill>
        <patternFill>
          <bgColor theme="3" tint="0.79998168889431442"/>
        </patternFill>
      </fill>
      <border>
        <bottom style="thin">
          <color auto="1"/>
        </bottom>
      </border>
    </dxf>
  </dxfs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D$27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295274</xdr:colOff>
      <xdr:row>1</xdr:row>
      <xdr:rowOff>15941</xdr:rowOff>
    </xdr:from>
    <xdr:to>
      <xdr:col>10</xdr:col>
      <xdr:colOff>529478</xdr:colOff>
      <xdr:row>1</xdr:row>
      <xdr:rowOff>1130366</xdr:rowOff>
    </xdr:to>
    <xdr:pic>
      <xdr:nvPicPr>
        <xdr:cNvPr id="1461" name="Image 4" descr="C:\Documents and Settings\geno-pc0604\Local Settings\Temp\Répertoire temporaire 3 pour fichiers.zip\Bureautique et web\sans ombre porte¦üe\RVB\logo_genoscreen_ss_ombre_rvb.jpg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7524" y="407524"/>
          <a:ext cx="3377454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75870</xdr:colOff>
      <xdr:row>140</xdr:row>
      <xdr:rowOff>19349</xdr:rowOff>
    </xdr:from>
    <xdr:to>
      <xdr:col>13</xdr:col>
      <xdr:colOff>533439</xdr:colOff>
      <xdr:row>142</xdr:row>
      <xdr:rowOff>85722</xdr:rowOff>
    </xdr:to>
    <xdr:grpSp>
      <xdr:nvGrpSpPr>
        <xdr:cNvPr id="11" name="Group 24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1752270" y="25851149"/>
          <a:ext cx="8350619" cy="479123"/>
          <a:chOff x="880" y="15890"/>
          <a:chExt cx="11521" cy="579"/>
        </a:xfrm>
      </xdr:grpSpPr>
      <xdr:sp macro="" textlink="">
        <xdr:nvSpPr>
          <xdr:cNvPr id="12" name="Text Box 242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0" y="15901"/>
            <a:ext cx="3972" cy="4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800"/>
              </a:lnSpc>
              <a:defRPr sz="1000"/>
            </a:pPr>
            <a:r>
              <a:rPr lang="fr-FR" sz="1600" b="0" i="0" u="none" strike="noStrike" baseline="0">
                <a:solidFill>
                  <a:srgbClr val="143773"/>
                </a:solidFill>
                <a:latin typeface="+mn-lt"/>
              </a:rPr>
              <a:t>SUPPORT TECHNIQUE SANGER</a:t>
            </a:r>
            <a:endParaRPr lang="fr-FR" sz="1600" b="0" i="0" u="none" strike="noStrike" baseline="0">
              <a:solidFill>
                <a:srgbClr val="000000"/>
              </a:solidFill>
              <a:latin typeface="+mn-lt"/>
              <a:cs typeface="Times New Roman"/>
            </a:endParaRPr>
          </a:p>
        </xdr:txBody>
      </xdr:sp>
      <xdr:sp macro="" textlink="">
        <xdr:nvSpPr>
          <xdr:cNvPr id="13" name="Text Box 243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48" y="15890"/>
            <a:ext cx="3280" cy="5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fr-FR" sz="1600" b="0" i="0" u="none" strike="noStrike" baseline="0">
                <a:solidFill>
                  <a:srgbClr val="143773"/>
                </a:solidFill>
                <a:latin typeface="+mn-lt"/>
              </a:rPr>
              <a:t>seq1@genoscreen.com</a:t>
            </a:r>
            <a:endParaRPr lang="fr-FR" sz="1600" b="1" i="0" u="none" strike="noStrike" baseline="0">
              <a:solidFill>
                <a:srgbClr val="000000"/>
              </a:solidFill>
              <a:latin typeface="+mn-lt"/>
              <a:cs typeface="Times New Roman"/>
            </a:endParaRPr>
          </a:p>
        </xdr:txBody>
      </xdr:sp>
      <xdr:sp macro="" textlink="">
        <xdr:nvSpPr>
          <xdr:cNvPr id="14" name="Text Box 244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16" y="15901"/>
            <a:ext cx="3885" cy="5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fr-FR" sz="1600" b="0" i="0" u="none" strike="noStrike" baseline="0">
                <a:solidFill>
                  <a:srgbClr val="143773"/>
                </a:solidFill>
                <a:latin typeface="+mn-lt"/>
              </a:rPr>
              <a:t>Phone: +33(0)3 20 87 71 54</a:t>
            </a:r>
            <a:endParaRPr lang="fr-FR" sz="1600" b="1" i="0" u="none" strike="noStrike" baseline="0">
              <a:solidFill>
                <a:srgbClr val="000000"/>
              </a:solidFill>
              <a:latin typeface="+mn-lt"/>
              <a:cs typeface="Times New Roman"/>
            </a:endParaRPr>
          </a:p>
          <a:p>
            <a:pPr algn="l" rtl="0">
              <a:lnSpc>
                <a:spcPts val="1800"/>
              </a:lnSpc>
              <a:defRPr sz="1000"/>
            </a:pPr>
            <a:endParaRPr lang="fr-FR" sz="1600" b="1" i="0" u="none" strike="noStrike" baseline="0">
              <a:solidFill>
                <a:srgbClr val="000000"/>
              </a:solidFill>
              <a:latin typeface="+mn-lt"/>
              <a:cs typeface="Times New Roman"/>
            </a:endParaRPr>
          </a:p>
        </xdr:txBody>
      </xdr:sp>
      <xdr:sp macro="" textlink="">
        <xdr:nvSpPr>
          <xdr:cNvPr id="15" name="Rectangle 245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4947" y="15926"/>
            <a:ext cx="1" cy="340"/>
          </a:xfrm>
          <a:prstGeom prst="rect">
            <a:avLst/>
          </a:prstGeom>
          <a:noFill/>
          <a:ln w="9525">
            <a:solidFill>
              <a:srgbClr val="143773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" name="Rectangle 246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8276" y="15907"/>
            <a:ext cx="1" cy="340"/>
          </a:xfrm>
          <a:prstGeom prst="rect">
            <a:avLst/>
          </a:prstGeom>
          <a:noFill/>
          <a:ln w="9525">
            <a:solidFill>
              <a:srgbClr val="143773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35</xdr:row>
          <xdr:rowOff>38100</xdr:rowOff>
        </xdr:from>
        <xdr:to>
          <xdr:col>2</xdr:col>
          <xdr:colOff>12700</xdr:colOff>
          <xdr:row>36</xdr:row>
          <xdr:rowOff>76200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Tube(s)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35</xdr:row>
          <xdr:rowOff>38100</xdr:rowOff>
        </xdr:from>
        <xdr:to>
          <xdr:col>3</xdr:col>
          <xdr:colOff>1041400</xdr:colOff>
          <xdr:row>36</xdr:row>
          <xdr:rowOff>76200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Plaque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1</xdr:row>
      <xdr:rowOff>0</xdr:rowOff>
    </xdr:from>
    <xdr:to>
      <xdr:col>2</xdr:col>
      <xdr:colOff>1571625</xdr:colOff>
      <xdr:row>5</xdr:row>
      <xdr:rowOff>0</xdr:rowOff>
    </xdr:to>
    <xdr:pic>
      <xdr:nvPicPr>
        <xdr:cNvPr id="5269" name="Image 2" descr="logo_genoscreen.jpg">
          <a:extLst>
            <a:ext uri="{FF2B5EF4-FFF2-40B4-BE49-F238E27FC236}">
              <a16:creationId xmlns:a16="http://schemas.microsoft.com/office/drawing/2014/main" id="{00000000-0008-0000-0100-00009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42875"/>
          <a:ext cx="1714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G443"/>
  <sheetViews>
    <sheetView showGridLines="0" tabSelected="1" showWhiteSpace="0" zoomScaleSheetLayoutView="70" zoomScalePageLayoutView="85" workbookViewId="0">
      <selection activeCell="C13" sqref="C13:H13"/>
    </sheetView>
  </sheetViews>
  <sheetFormatPr baseColWidth="10" defaultColWidth="10.77734375" defaultRowHeight="12.5" x14ac:dyDescent="0.2"/>
  <cols>
    <col min="1" max="1" width="4" style="11" bestFit="1" customWidth="1"/>
    <col min="2" max="2" width="25.33203125" style="11" customWidth="1"/>
    <col min="3" max="3" width="7" style="12" customWidth="1"/>
    <col min="4" max="4" width="22.77734375" style="12" customWidth="1"/>
    <col min="5" max="5" width="13.6640625" style="12" bestFit="1" customWidth="1"/>
    <col min="6" max="6" width="14.44140625" style="12" hidden="1" customWidth="1"/>
    <col min="7" max="7" width="13.77734375" style="12" customWidth="1"/>
    <col min="8" max="9" width="10.77734375" style="12" customWidth="1"/>
    <col min="10" max="10" width="19.109375" style="12" customWidth="1"/>
    <col min="11" max="11" width="18.6640625" style="12" customWidth="1"/>
    <col min="12" max="13" width="10.77734375" style="12" customWidth="1"/>
    <col min="14" max="14" width="37.77734375" style="12" customWidth="1"/>
    <col min="15" max="16384" width="10.77734375" style="11"/>
  </cols>
  <sheetData>
    <row r="1" spans="1:24" ht="30.75" customHeight="1" x14ac:dyDescent="0.2"/>
    <row r="2" spans="1:24" ht="119.25" customHeight="1" thickBot="1" x14ac:dyDescent="0.25"/>
    <row r="3" spans="1:24" ht="20.5" thickBot="1" x14ac:dyDescent="0.25">
      <c r="A3" s="157" t="s">
        <v>146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9"/>
    </row>
    <row r="4" spans="1:24" ht="7.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4" ht="7.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4" s="139" customFormat="1" ht="10.5" x14ac:dyDescent="0.2">
      <c r="A6" s="138"/>
      <c r="B6" s="194" t="s">
        <v>147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24" ht="7.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24" ht="7.5" customHeight="1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24" ht="34.5" customHeight="1" x14ac:dyDescent="0.2">
      <c r="A9" s="166" t="s">
        <v>145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93"/>
      <c r="P9" s="93"/>
    </row>
    <row r="10" spans="1:24" ht="13.5" customHeight="1" thickBo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24" ht="24.75" customHeight="1" x14ac:dyDescent="0.2">
      <c r="A11" s="185" t="s">
        <v>102</v>
      </c>
      <c r="B11" s="186"/>
      <c r="C11" s="186"/>
      <c r="D11" s="186"/>
      <c r="E11" s="186"/>
      <c r="F11" s="186"/>
      <c r="G11" s="186"/>
      <c r="H11" s="187"/>
      <c r="J11" s="185" t="s">
        <v>92</v>
      </c>
      <c r="K11" s="186"/>
      <c r="L11" s="186"/>
      <c r="M11" s="186"/>
      <c r="N11" s="187"/>
      <c r="O11" s="83"/>
    </row>
    <row r="12" spans="1:24" s="21" customFormat="1" ht="14" x14ac:dyDescent="0.2">
      <c r="A12" s="17"/>
      <c r="B12" s="18"/>
      <c r="C12" s="18"/>
      <c r="D12" s="18"/>
      <c r="E12" s="18"/>
      <c r="F12" s="19"/>
      <c r="G12" s="54"/>
      <c r="H12" s="20"/>
      <c r="J12" s="22"/>
      <c r="K12" s="23"/>
      <c r="L12" s="23"/>
      <c r="M12" s="23"/>
      <c r="N12" s="85"/>
      <c r="O12" s="84"/>
    </row>
    <row r="13" spans="1:24" s="24" customFormat="1" ht="14" x14ac:dyDescent="0.2">
      <c r="A13" s="176" t="s">
        <v>103</v>
      </c>
      <c r="B13" s="177"/>
      <c r="C13" s="164"/>
      <c r="D13" s="164"/>
      <c r="E13" s="164"/>
      <c r="F13" s="164"/>
      <c r="G13" s="164"/>
      <c r="H13" s="165"/>
      <c r="J13" s="180" t="s">
        <v>103</v>
      </c>
      <c r="K13" s="181"/>
      <c r="L13" s="153"/>
      <c r="M13" s="153"/>
      <c r="N13" s="154"/>
      <c r="O13" s="105"/>
      <c r="P13" s="26"/>
      <c r="Q13" s="27"/>
      <c r="W13" s="28"/>
      <c r="X13" s="28"/>
    </row>
    <row r="14" spans="1:24" s="24" customFormat="1" ht="14" x14ac:dyDescent="0.2">
      <c r="A14" s="176" t="s">
        <v>104</v>
      </c>
      <c r="B14" s="177"/>
      <c r="C14" s="164"/>
      <c r="D14" s="164"/>
      <c r="E14" s="164"/>
      <c r="F14" s="164"/>
      <c r="G14" s="164"/>
      <c r="H14" s="165"/>
      <c r="J14" s="180" t="s">
        <v>104</v>
      </c>
      <c r="K14" s="181"/>
      <c r="L14" s="153"/>
      <c r="M14" s="153"/>
      <c r="N14" s="154"/>
      <c r="O14" s="105"/>
      <c r="P14" s="26"/>
      <c r="Q14" s="27"/>
      <c r="W14" s="28"/>
      <c r="X14" s="28"/>
    </row>
    <row r="15" spans="1:24" s="21" customFormat="1" ht="14" x14ac:dyDescent="0.2">
      <c r="A15" s="176"/>
      <c r="B15" s="177"/>
      <c r="C15" s="164"/>
      <c r="D15" s="164"/>
      <c r="E15" s="164"/>
      <c r="F15" s="164"/>
      <c r="G15" s="164"/>
      <c r="H15" s="165"/>
      <c r="J15" s="180"/>
      <c r="K15" s="181"/>
      <c r="L15" s="153"/>
      <c r="M15" s="153"/>
      <c r="N15" s="154"/>
      <c r="O15" s="105"/>
      <c r="P15" s="29"/>
      <c r="Q15" s="16"/>
      <c r="W15" s="29"/>
      <c r="X15" s="8"/>
    </row>
    <row r="16" spans="1:24" s="21" customFormat="1" ht="14" x14ac:dyDescent="0.2">
      <c r="A16" s="176" t="s">
        <v>114</v>
      </c>
      <c r="B16" s="177"/>
      <c r="C16" s="164"/>
      <c r="D16" s="164"/>
      <c r="E16" s="164"/>
      <c r="F16" s="164"/>
      <c r="G16" s="164"/>
      <c r="H16" s="165"/>
      <c r="J16" s="180" t="s">
        <v>114</v>
      </c>
      <c r="K16" s="181"/>
      <c r="L16" s="153"/>
      <c r="M16" s="153"/>
      <c r="N16" s="154"/>
      <c r="O16" s="105"/>
      <c r="P16" s="29"/>
      <c r="Q16" s="16"/>
      <c r="W16" s="29"/>
      <c r="X16" s="8"/>
    </row>
    <row r="17" spans="1:33" s="21" customFormat="1" ht="14" x14ac:dyDescent="0.2">
      <c r="A17" s="176" t="s">
        <v>105</v>
      </c>
      <c r="B17" s="177"/>
      <c r="C17" s="164"/>
      <c r="D17" s="164"/>
      <c r="E17" s="164"/>
      <c r="F17" s="164"/>
      <c r="G17" s="164"/>
      <c r="H17" s="165"/>
      <c r="J17" s="180" t="s">
        <v>105</v>
      </c>
      <c r="K17" s="181"/>
      <c r="L17" s="153"/>
      <c r="M17" s="153"/>
      <c r="N17" s="154"/>
      <c r="O17" s="105"/>
      <c r="P17" s="29"/>
      <c r="Q17" s="16"/>
      <c r="W17" s="29"/>
      <c r="X17" s="8"/>
    </row>
    <row r="18" spans="1:33" s="21" customFormat="1" ht="14" x14ac:dyDescent="0.2">
      <c r="A18" s="176" t="s">
        <v>106</v>
      </c>
      <c r="B18" s="177"/>
      <c r="C18" s="164"/>
      <c r="D18" s="164"/>
      <c r="E18" s="164"/>
      <c r="F18" s="164"/>
      <c r="G18" s="164"/>
      <c r="H18" s="165"/>
      <c r="J18" s="180" t="s">
        <v>106</v>
      </c>
      <c r="K18" s="181"/>
      <c r="L18" s="153"/>
      <c r="M18" s="153"/>
      <c r="N18" s="154"/>
      <c r="O18" s="105"/>
      <c r="P18" s="29"/>
      <c r="Q18" s="16"/>
      <c r="W18" s="29"/>
      <c r="X18" s="8"/>
    </row>
    <row r="19" spans="1:33" s="21" customFormat="1" ht="14" x14ac:dyDescent="0.3">
      <c r="A19" s="178" t="s">
        <v>107</v>
      </c>
      <c r="B19" s="179"/>
      <c r="C19" s="190"/>
      <c r="D19" s="190"/>
      <c r="E19" s="190"/>
      <c r="F19" s="190"/>
      <c r="G19" s="190"/>
      <c r="H19" s="191"/>
      <c r="J19" s="180"/>
      <c r="K19" s="181"/>
      <c r="L19" s="153"/>
      <c r="M19" s="153"/>
      <c r="N19" s="154"/>
      <c r="O19" s="105"/>
      <c r="P19" s="29"/>
      <c r="Q19" s="16"/>
      <c r="W19" s="29"/>
      <c r="X19" s="8"/>
    </row>
    <row r="20" spans="1:33" s="21" customFormat="1" ht="14" x14ac:dyDescent="0.2">
      <c r="A20" s="176" t="s">
        <v>108</v>
      </c>
      <c r="B20" s="177"/>
      <c r="C20" s="182"/>
      <c r="D20" s="182"/>
      <c r="E20" s="182"/>
      <c r="F20" s="182"/>
      <c r="G20" s="182"/>
      <c r="H20" s="189"/>
      <c r="J20" s="180"/>
      <c r="K20" s="181"/>
      <c r="L20" s="106"/>
      <c r="M20" s="106"/>
      <c r="N20" s="107"/>
      <c r="O20" s="84"/>
      <c r="P20" s="29"/>
      <c r="Q20" s="16"/>
      <c r="W20" s="29"/>
      <c r="X20" s="8"/>
    </row>
    <row r="21" spans="1:33" s="21" customFormat="1" ht="19" x14ac:dyDescent="0.2">
      <c r="A21" s="188"/>
      <c r="B21" s="188"/>
      <c r="C21" s="182"/>
      <c r="D21" s="182"/>
      <c r="E21" s="182"/>
      <c r="F21" s="182"/>
      <c r="G21" s="182"/>
      <c r="H21" s="182"/>
      <c r="I21" s="135"/>
      <c r="J21" s="183" t="s">
        <v>110</v>
      </c>
      <c r="K21" s="184"/>
      <c r="L21" s="155"/>
      <c r="M21" s="155"/>
      <c r="N21" s="156"/>
      <c r="O21" s="105"/>
      <c r="P21" s="29"/>
      <c r="Q21" s="16"/>
      <c r="W21" s="29"/>
      <c r="X21" s="8"/>
    </row>
    <row r="22" spans="1:33" s="21" customFormat="1" ht="14" x14ac:dyDescent="0.2">
      <c r="A22" s="176" t="s">
        <v>109</v>
      </c>
      <c r="B22" s="177"/>
      <c r="C22" s="164"/>
      <c r="D22" s="164"/>
      <c r="E22" s="164"/>
      <c r="F22" s="164"/>
      <c r="G22" s="164"/>
      <c r="H22" s="165"/>
      <c r="J22" s="180"/>
      <c r="K22" s="181"/>
      <c r="L22" s="32"/>
      <c r="M22" s="32"/>
      <c r="N22" s="86"/>
      <c r="O22" s="84"/>
      <c r="P22" s="29"/>
      <c r="Q22" s="16"/>
      <c r="W22" s="29"/>
      <c r="X22" s="8"/>
    </row>
    <row r="23" spans="1:33" s="21" customFormat="1" ht="14" x14ac:dyDescent="0.2">
      <c r="A23" s="176" t="s">
        <v>138</v>
      </c>
      <c r="B23" s="177"/>
      <c r="C23" s="164"/>
      <c r="D23" s="164"/>
      <c r="E23" s="164"/>
      <c r="F23" s="164"/>
      <c r="G23" s="164"/>
      <c r="H23" s="165"/>
      <c r="J23" s="180" t="s">
        <v>111</v>
      </c>
      <c r="K23" s="181"/>
      <c r="L23" s="153"/>
      <c r="M23" s="153"/>
      <c r="N23" s="154"/>
      <c r="O23" s="105"/>
      <c r="P23" s="29"/>
      <c r="Q23" s="16"/>
      <c r="W23" s="29"/>
      <c r="X23" s="8"/>
    </row>
    <row r="24" spans="1:33" s="21" customFormat="1" ht="14.5" thickBot="1" x14ac:dyDescent="0.25">
      <c r="A24" s="33"/>
      <c r="B24" s="34"/>
      <c r="C24" s="35"/>
      <c r="D24" s="35"/>
      <c r="E24" s="35"/>
      <c r="F24" s="36"/>
      <c r="G24" s="82"/>
      <c r="H24" s="37"/>
      <c r="J24" s="39"/>
      <c r="K24" s="40"/>
      <c r="L24" s="40"/>
      <c r="M24" s="40"/>
      <c r="N24" s="87"/>
      <c r="O24" s="84"/>
      <c r="P24" s="16"/>
      <c r="Q24" s="16"/>
      <c r="W24" s="29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s="21" customFormat="1" ht="14" x14ac:dyDescent="0.2">
      <c r="A25" s="42"/>
      <c r="G25" s="38"/>
      <c r="H25" s="43"/>
      <c r="I25" s="43"/>
      <c r="J25" s="30"/>
      <c r="K25" s="30"/>
      <c r="L25" s="30"/>
      <c r="M25" s="16"/>
      <c r="N25" s="16"/>
      <c r="O25" s="41"/>
      <c r="P25" s="16"/>
      <c r="V25" s="29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3" s="21" customFormat="1" ht="62.25" customHeight="1" x14ac:dyDescent="0.2">
      <c r="A26" s="163" t="s">
        <v>121</v>
      </c>
      <c r="B26" s="163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41"/>
      <c r="P26" s="16"/>
      <c r="V26" s="29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3" s="25" customFormat="1" ht="14" x14ac:dyDescent="0.2">
      <c r="A27" s="7"/>
      <c r="B27" s="8"/>
      <c r="C27" s="44"/>
      <c r="D27" s="118">
        <v>1</v>
      </c>
      <c r="E27" s="8"/>
      <c r="F27" s="8"/>
      <c r="G27" s="8"/>
      <c r="H27" s="8"/>
      <c r="I27" s="8"/>
      <c r="J27" s="8"/>
      <c r="O27" s="41"/>
      <c r="P27" s="45"/>
      <c r="V27" s="46"/>
      <c r="W27" s="47"/>
      <c r="X27" s="47"/>
      <c r="Y27" s="47"/>
      <c r="Z27" s="47"/>
      <c r="AA27" s="47"/>
      <c r="AB27" s="47"/>
      <c r="AC27" s="47"/>
      <c r="AD27" s="47"/>
      <c r="AE27" s="47"/>
      <c r="AF27" s="47"/>
    </row>
    <row r="28" spans="1:33" s="21" customFormat="1" ht="15" customHeight="1" x14ac:dyDescent="0.2">
      <c r="A28" s="147" t="s">
        <v>115</v>
      </c>
      <c r="B28" s="147"/>
      <c r="C28" s="152"/>
      <c r="D28" s="152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41"/>
      <c r="P28" s="16"/>
    </row>
    <row r="29" spans="1:33" s="21" customFormat="1" ht="14.5" thickBot="1" x14ac:dyDescent="0.25">
      <c r="A29" s="9"/>
      <c r="B29" s="10"/>
      <c r="C29" s="108"/>
      <c r="D29" s="108"/>
      <c r="E29" s="108"/>
      <c r="F29" s="108"/>
      <c r="G29" s="10"/>
      <c r="H29" s="48"/>
      <c r="I29" s="48"/>
      <c r="J29" s="48"/>
      <c r="O29" s="41"/>
      <c r="P29" s="16"/>
    </row>
    <row r="30" spans="1:33" s="21" customFormat="1" ht="23.25" customHeight="1" x14ac:dyDescent="0.2">
      <c r="A30" s="143" t="s">
        <v>93</v>
      </c>
      <c r="B30" s="144"/>
      <c r="C30" s="49"/>
      <c r="D30" s="49"/>
      <c r="E30" s="49"/>
      <c r="F30" s="49"/>
      <c r="G30" s="49"/>
      <c r="H30" s="49"/>
      <c r="I30" s="49"/>
      <c r="J30" s="49"/>
      <c r="K30" s="50"/>
      <c r="L30" s="50"/>
      <c r="M30" s="50"/>
      <c r="N30" s="51"/>
      <c r="O30" s="52"/>
      <c r="P30" s="16"/>
      <c r="V30" s="29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3" s="21" customFormat="1" ht="14" x14ac:dyDescent="0.2">
      <c r="A31" s="53"/>
      <c r="B31" s="150" t="s">
        <v>116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1"/>
      <c r="O31" s="41"/>
      <c r="P31" s="16"/>
      <c r="V31" s="29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3" s="59" customFormat="1" ht="15" customHeight="1" x14ac:dyDescent="0.2">
      <c r="A32" s="53"/>
      <c r="B32" s="148" t="s">
        <v>139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9"/>
      <c r="O32" s="52"/>
      <c r="P32" s="31"/>
    </row>
    <row r="33" spans="1:17" s="59" customFormat="1" ht="14" x14ac:dyDescent="0.2">
      <c r="A33" s="53"/>
      <c r="B33" s="60"/>
      <c r="C33" s="55"/>
      <c r="D33" s="104"/>
      <c r="E33" s="56"/>
      <c r="F33" s="57"/>
      <c r="G33" s="57"/>
      <c r="H33" s="57"/>
      <c r="I33" s="57"/>
      <c r="J33" s="58"/>
      <c r="K33" s="54"/>
      <c r="L33" s="54"/>
      <c r="M33" s="54"/>
      <c r="N33" s="61"/>
      <c r="O33" s="41"/>
      <c r="P33" s="31"/>
    </row>
    <row r="34" spans="1:17" s="59" customFormat="1" ht="14" x14ac:dyDescent="0.2">
      <c r="A34" s="145" t="s">
        <v>94</v>
      </c>
      <c r="B34" s="146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0"/>
      <c r="N34" s="61"/>
      <c r="O34" s="52"/>
      <c r="P34" s="31"/>
    </row>
    <row r="35" spans="1:17" s="59" customFormat="1" ht="3.75" customHeight="1" x14ac:dyDescent="0.2">
      <c r="A35" s="63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  <c r="O35" s="41"/>
      <c r="P35" s="31"/>
    </row>
    <row r="36" spans="1:17" s="59" customFormat="1" ht="14" x14ac:dyDescent="0.3">
      <c r="A36" s="63"/>
      <c r="B36" s="60"/>
      <c r="C36" s="109">
        <v>2</v>
      </c>
      <c r="D36" s="60"/>
      <c r="E36" s="64" t="str">
        <f>IF(D27=2,"Nom de la plaque:"," ")</f>
        <v xml:space="preserve"> </v>
      </c>
      <c r="G36" s="65"/>
      <c r="H36" s="167"/>
      <c r="I36" s="167"/>
      <c r="J36" s="60"/>
      <c r="K36" s="60"/>
      <c r="L36" s="60"/>
      <c r="M36" s="60"/>
      <c r="N36" s="61"/>
      <c r="O36" s="52"/>
      <c r="P36" s="31"/>
    </row>
    <row r="37" spans="1:17" s="59" customFormat="1" ht="13" thickBot="1" x14ac:dyDescent="0.25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41"/>
      <c r="P37" s="31"/>
    </row>
    <row r="38" spans="1:17" s="69" customFormat="1" ht="21" customHeight="1" x14ac:dyDescent="0.2">
      <c r="A38" s="160"/>
      <c r="B38" s="168" t="s">
        <v>95</v>
      </c>
      <c r="C38" s="172" t="s">
        <v>96</v>
      </c>
      <c r="D38" s="173"/>
      <c r="E38" s="173"/>
      <c r="F38" s="173"/>
      <c r="G38" s="173"/>
      <c r="H38" s="173"/>
      <c r="I38" s="175"/>
      <c r="J38" s="172" t="s">
        <v>91</v>
      </c>
      <c r="K38" s="173"/>
      <c r="L38" s="173"/>
      <c r="M38" s="174"/>
      <c r="N38" s="170" t="s">
        <v>112</v>
      </c>
      <c r="O38" s="52"/>
      <c r="P38" s="41"/>
      <c r="Q38" s="41"/>
    </row>
    <row r="39" spans="1:17" s="69" customFormat="1" ht="33.75" customHeight="1" thickBot="1" x14ac:dyDescent="0.25">
      <c r="A39" s="161"/>
      <c r="B39" s="169"/>
      <c r="C39" s="121" t="str">
        <f>IF(D27=2,"Puits","Tube")</f>
        <v>Tube</v>
      </c>
      <c r="D39" s="122" t="s">
        <v>101</v>
      </c>
      <c r="E39" s="122" t="s">
        <v>100</v>
      </c>
      <c r="F39" s="122" t="s">
        <v>75</v>
      </c>
      <c r="G39" s="122" t="s">
        <v>97</v>
      </c>
      <c r="H39" s="122" t="s">
        <v>119</v>
      </c>
      <c r="I39" s="123" t="s">
        <v>117</v>
      </c>
      <c r="J39" s="121" t="s">
        <v>118</v>
      </c>
      <c r="K39" s="122" t="s">
        <v>98</v>
      </c>
      <c r="L39" s="122" t="s">
        <v>0</v>
      </c>
      <c r="M39" s="124" t="s">
        <v>117</v>
      </c>
      <c r="N39" s="171"/>
      <c r="O39" s="41"/>
      <c r="P39" s="41"/>
      <c r="Q39" s="41"/>
    </row>
    <row r="40" spans="1:17" s="69" customFormat="1" x14ac:dyDescent="0.2">
      <c r="A40" s="110">
        <v>1</v>
      </c>
      <c r="B40" s="125"/>
      <c r="C40" s="96" t="str">
        <f>IF(D$27=2,"A1","-")</f>
        <v>-</v>
      </c>
      <c r="D40" s="88"/>
      <c r="E40" s="88"/>
      <c r="F40" s="120" t="s">
        <v>144</v>
      </c>
      <c r="G40" s="88"/>
      <c r="H40" s="98"/>
      <c r="I40" s="99"/>
      <c r="J40" s="90"/>
      <c r="K40" s="88"/>
      <c r="L40" s="98"/>
      <c r="M40" s="99"/>
      <c r="N40" s="126"/>
      <c r="O40" s="52"/>
      <c r="P40" s="41"/>
      <c r="Q40" s="41"/>
    </row>
    <row r="41" spans="1:17" s="69" customFormat="1" x14ac:dyDescent="0.2">
      <c r="A41" s="111">
        <v>2</v>
      </c>
      <c r="B41" s="125"/>
      <c r="C41" s="95" t="str">
        <f>IF(D$27=2,"B1","-")</f>
        <v>-</v>
      </c>
      <c r="D41" s="88"/>
      <c r="E41" s="88"/>
      <c r="F41" s="120" t="s">
        <v>144</v>
      </c>
      <c r="G41" s="88"/>
      <c r="H41" s="98"/>
      <c r="I41" s="99"/>
      <c r="J41" s="90"/>
      <c r="K41" s="88"/>
      <c r="L41" s="98"/>
      <c r="M41" s="99"/>
      <c r="N41" s="127"/>
      <c r="O41" s="41"/>
      <c r="P41" s="41"/>
      <c r="Q41" s="41"/>
    </row>
    <row r="42" spans="1:17" s="69" customFormat="1" x14ac:dyDescent="0.2">
      <c r="A42" s="112">
        <v>3</v>
      </c>
      <c r="B42" s="125"/>
      <c r="C42" s="96" t="str">
        <f>IF(D$27=2,"C1","-")</f>
        <v>-</v>
      </c>
      <c r="D42" s="88"/>
      <c r="E42" s="88"/>
      <c r="F42" s="120" t="s">
        <v>144</v>
      </c>
      <c r="G42" s="88"/>
      <c r="H42" s="98"/>
      <c r="I42" s="99"/>
      <c r="J42" s="90"/>
      <c r="K42" s="88"/>
      <c r="L42" s="98"/>
      <c r="M42" s="99"/>
      <c r="N42" s="126"/>
      <c r="O42" s="52"/>
      <c r="P42" s="41"/>
      <c r="Q42" s="41"/>
    </row>
    <row r="43" spans="1:17" s="69" customFormat="1" x14ac:dyDescent="0.2">
      <c r="A43" s="111">
        <v>4</v>
      </c>
      <c r="B43" s="125"/>
      <c r="C43" s="95" t="str">
        <f>IF(D$27=2,"D1","-")</f>
        <v>-</v>
      </c>
      <c r="D43" s="88"/>
      <c r="E43" s="88"/>
      <c r="F43" s="120" t="s">
        <v>144</v>
      </c>
      <c r="G43" s="88"/>
      <c r="H43" s="98"/>
      <c r="I43" s="99"/>
      <c r="J43" s="90"/>
      <c r="K43" s="88"/>
      <c r="L43" s="98"/>
      <c r="M43" s="99"/>
      <c r="N43" s="127"/>
      <c r="O43" s="41"/>
      <c r="P43" s="41"/>
      <c r="Q43" s="41"/>
    </row>
    <row r="44" spans="1:17" s="70" customFormat="1" x14ac:dyDescent="0.2">
      <c r="A44" s="111">
        <v>5</v>
      </c>
      <c r="B44" s="125"/>
      <c r="C44" s="96" t="str">
        <f>IF(D$27=2,"E1","-")</f>
        <v>-</v>
      </c>
      <c r="D44" s="88"/>
      <c r="E44" s="88"/>
      <c r="F44" s="120" t="s">
        <v>144</v>
      </c>
      <c r="G44" s="88"/>
      <c r="H44" s="98"/>
      <c r="I44" s="99"/>
      <c r="J44" s="90"/>
      <c r="K44" s="88"/>
      <c r="L44" s="98"/>
      <c r="M44" s="99"/>
      <c r="N44" s="126"/>
      <c r="O44" s="52"/>
      <c r="P44" s="52"/>
      <c r="Q44" s="52"/>
    </row>
    <row r="45" spans="1:17" s="69" customFormat="1" x14ac:dyDescent="0.2">
      <c r="A45" s="111">
        <v>6</v>
      </c>
      <c r="B45" s="125"/>
      <c r="C45" s="95" t="str">
        <f>IF(D$27=2,"F1","-")</f>
        <v>-</v>
      </c>
      <c r="D45" s="88"/>
      <c r="E45" s="88"/>
      <c r="F45" s="120" t="s">
        <v>144</v>
      </c>
      <c r="G45" s="88"/>
      <c r="H45" s="98"/>
      <c r="I45" s="99"/>
      <c r="J45" s="90"/>
      <c r="K45" s="88"/>
      <c r="L45" s="98"/>
      <c r="M45" s="99"/>
      <c r="N45" s="127"/>
      <c r="O45" s="41"/>
      <c r="P45" s="41"/>
      <c r="Q45" s="41"/>
    </row>
    <row r="46" spans="1:17" s="70" customFormat="1" x14ac:dyDescent="0.2">
      <c r="A46" s="111">
        <v>7</v>
      </c>
      <c r="B46" s="125"/>
      <c r="C46" s="96" t="str">
        <f>IF(D$27=2,"G1","-")</f>
        <v>-</v>
      </c>
      <c r="D46" s="88"/>
      <c r="E46" s="88"/>
      <c r="F46" s="120" t="s">
        <v>144</v>
      </c>
      <c r="G46" s="88"/>
      <c r="H46" s="98"/>
      <c r="I46" s="99"/>
      <c r="J46" s="90"/>
      <c r="K46" s="88"/>
      <c r="L46" s="98"/>
      <c r="M46" s="99"/>
      <c r="N46" s="126"/>
      <c r="O46" s="52"/>
      <c r="P46" s="52"/>
      <c r="Q46" s="52"/>
    </row>
    <row r="47" spans="1:17" s="69" customFormat="1" ht="13" thickBot="1" x14ac:dyDescent="0.25">
      <c r="A47" s="111">
        <v>8</v>
      </c>
      <c r="B47" s="125"/>
      <c r="C47" s="97" t="str">
        <f>IF(D$27=2,"H1","-")</f>
        <v>-</v>
      </c>
      <c r="D47" s="88"/>
      <c r="E47" s="88"/>
      <c r="F47" s="120" t="s">
        <v>144</v>
      </c>
      <c r="G47" s="88"/>
      <c r="H47" s="98"/>
      <c r="I47" s="99"/>
      <c r="J47" s="90"/>
      <c r="K47" s="88"/>
      <c r="L47" s="98"/>
      <c r="M47" s="99"/>
      <c r="N47" s="127"/>
      <c r="O47" s="41"/>
      <c r="P47" s="41"/>
      <c r="Q47" s="41"/>
    </row>
    <row r="48" spans="1:17" s="70" customFormat="1" x14ac:dyDescent="0.2">
      <c r="A48" s="111">
        <v>9</v>
      </c>
      <c r="B48" s="125"/>
      <c r="C48" s="94" t="str">
        <f>IF(D$27=2,"A2","-")</f>
        <v>-</v>
      </c>
      <c r="D48" s="88"/>
      <c r="E48" s="88"/>
      <c r="F48" s="120" t="s">
        <v>144</v>
      </c>
      <c r="G48" s="88"/>
      <c r="H48" s="98"/>
      <c r="I48" s="99"/>
      <c r="J48" s="90"/>
      <c r="K48" s="88"/>
      <c r="L48" s="98"/>
      <c r="M48" s="99"/>
      <c r="N48" s="126"/>
      <c r="O48" s="52"/>
      <c r="P48" s="52"/>
      <c r="Q48" s="52"/>
    </row>
    <row r="49" spans="1:17" s="69" customFormat="1" x14ac:dyDescent="0.2">
      <c r="A49" s="111">
        <v>10</v>
      </c>
      <c r="B49" s="125"/>
      <c r="C49" s="95" t="str">
        <f>IF(D$27=2,"B2","-")</f>
        <v>-</v>
      </c>
      <c r="D49" s="88"/>
      <c r="E49" s="88"/>
      <c r="F49" s="120" t="s">
        <v>144</v>
      </c>
      <c r="G49" s="88"/>
      <c r="H49" s="98"/>
      <c r="I49" s="99"/>
      <c r="J49" s="90"/>
      <c r="K49" s="88"/>
      <c r="L49" s="98"/>
      <c r="M49" s="99"/>
      <c r="N49" s="127"/>
      <c r="O49" s="41"/>
      <c r="P49" s="41"/>
      <c r="Q49" s="41"/>
    </row>
    <row r="50" spans="1:17" s="70" customFormat="1" x14ac:dyDescent="0.2">
      <c r="A50" s="111">
        <v>11</v>
      </c>
      <c r="B50" s="125"/>
      <c r="C50" s="96" t="str">
        <f>IF(D$27=2,"C2","-")</f>
        <v>-</v>
      </c>
      <c r="D50" s="88"/>
      <c r="E50" s="88"/>
      <c r="F50" s="120" t="s">
        <v>144</v>
      </c>
      <c r="G50" s="88"/>
      <c r="H50" s="98"/>
      <c r="I50" s="99"/>
      <c r="J50" s="90"/>
      <c r="K50" s="88"/>
      <c r="L50" s="98"/>
      <c r="M50" s="99"/>
      <c r="N50" s="126"/>
      <c r="O50" s="52"/>
      <c r="P50" s="52"/>
      <c r="Q50" s="52"/>
    </row>
    <row r="51" spans="1:17" s="69" customFormat="1" x14ac:dyDescent="0.2">
      <c r="A51" s="111">
        <v>12</v>
      </c>
      <c r="B51" s="125"/>
      <c r="C51" s="95" t="str">
        <f>IF(D$27=2,"D2","-")</f>
        <v>-</v>
      </c>
      <c r="D51" s="88"/>
      <c r="E51" s="88"/>
      <c r="F51" s="120" t="s">
        <v>144</v>
      </c>
      <c r="G51" s="88"/>
      <c r="H51" s="98"/>
      <c r="I51" s="99"/>
      <c r="J51" s="90"/>
      <c r="K51" s="88"/>
      <c r="L51" s="98"/>
      <c r="M51" s="99"/>
      <c r="N51" s="127"/>
      <c r="O51" s="41"/>
      <c r="P51" s="41"/>
      <c r="Q51" s="41"/>
    </row>
    <row r="52" spans="1:17" s="70" customFormat="1" x14ac:dyDescent="0.2">
      <c r="A52" s="111">
        <v>13</v>
      </c>
      <c r="B52" s="125"/>
      <c r="C52" s="96" t="str">
        <f>IF(D$27=2,"E2","-")</f>
        <v>-</v>
      </c>
      <c r="D52" s="88"/>
      <c r="E52" s="88"/>
      <c r="F52" s="120" t="s">
        <v>144</v>
      </c>
      <c r="G52" s="88"/>
      <c r="H52" s="98"/>
      <c r="I52" s="99"/>
      <c r="J52" s="90"/>
      <c r="K52" s="88"/>
      <c r="L52" s="98"/>
      <c r="M52" s="99"/>
      <c r="N52" s="126"/>
      <c r="O52" s="52"/>
      <c r="P52" s="52"/>
      <c r="Q52" s="52"/>
    </row>
    <row r="53" spans="1:17" s="69" customFormat="1" x14ac:dyDescent="0.2">
      <c r="A53" s="111">
        <v>14</v>
      </c>
      <c r="B53" s="125"/>
      <c r="C53" s="95" t="str">
        <f>IF(D$27=2,"F2","-")</f>
        <v>-</v>
      </c>
      <c r="D53" s="88"/>
      <c r="E53" s="88"/>
      <c r="F53" s="120" t="s">
        <v>144</v>
      </c>
      <c r="G53" s="88"/>
      <c r="H53" s="98"/>
      <c r="I53" s="99"/>
      <c r="J53" s="90"/>
      <c r="K53" s="88"/>
      <c r="L53" s="98"/>
      <c r="M53" s="99"/>
      <c r="N53" s="127"/>
      <c r="O53" s="41"/>
      <c r="P53" s="41"/>
      <c r="Q53" s="41"/>
    </row>
    <row r="54" spans="1:17" s="70" customFormat="1" x14ac:dyDescent="0.2">
      <c r="A54" s="111">
        <v>15</v>
      </c>
      <c r="B54" s="125"/>
      <c r="C54" s="96" t="str">
        <f>IF(D$27=2,"G2","-")</f>
        <v>-</v>
      </c>
      <c r="D54" s="88"/>
      <c r="E54" s="88"/>
      <c r="F54" s="120" t="s">
        <v>144</v>
      </c>
      <c r="G54" s="88"/>
      <c r="H54" s="98"/>
      <c r="I54" s="99"/>
      <c r="J54" s="90"/>
      <c r="K54" s="88"/>
      <c r="L54" s="98"/>
      <c r="M54" s="99"/>
      <c r="N54" s="126"/>
      <c r="O54" s="52"/>
      <c r="P54" s="52"/>
      <c r="Q54" s="52"/>
    </row>
    <row r="55" spans="1:17" s="69" customFormat="1" ht="13" thickBot="1" x14ac:dyDescent="0.25">
      <c r="A55" s="111">
        <v>16</v>
      </c>
      <c r="B55" s="125"/>
      <c r="C55" s="97" t="str">
        <f>IF(D$27=2,"H2","-")</f>
        <v>-</v>
      </c>
      <c r="D55" s="88"/>
      <c r="E55" s="88"/>
      <c r="F55" s="120" t="s">
        <v>144</v>
      </c>
      <c r="G55" s="88"/>
      <c r="H55" s="98"/>
      <c r="I55" s="99"/>
      <c r="J55" s="90"/>
      <c r="K55" s="88"/>
      <c r="L55" s="98"/>
      <c r="M55" s="99"/>
      <c r="N55" s="127"/>
      <c r="O55" s="41"/>
      <c r="P55" s="41"/>
      <c r="Q55" s="41"/>
    </row>
    <row r="56" spans="1:17" s="70" customFormat="1" x14ac:dyDescent="0.2">
      <c r="A56" s="111">
        <v>17</v>
      </c>
      <c r="B56" s="125"/>
      <c r="C56" s="94" t="str">
        <f>IF(D$27=2,"A3","-")</f>
        <v>-</v>
      </c>
      <c r="D56" s="88"/>
      <c r="E56" s="88"/>
      <c r="F56" s="120" t="s">
        <v>144</v>
      </c>
      <c r="G56" s="88"/>
      <c r="H56" s="98"/>
      <c r="I56" s="99"/>
      <c r="J56" s="90"/>
      <c r="K56" s="88"/>
      <c r="L56" s="98"/>
      <c r="M56" s="99"/>
      <c r="N56" s="126"/>
      <c r="O56" s="52"/>
      <c r="P56" s="52"/>
      <c r="Q56" s="52"/>
    </row>
    <row r="57" spans="1:17" s="69" customFormat="1" x14ac:dyDescent="0.2">
      <c r="A57" s="111">
        <v>18</v>
      </c>
      <c r="B57" s="125"/>
      <c r="C57" s="95" t="str">
        <f>IF(D$27=2,"B3","-")</f>
        <v>-</v>
      </c>
      <c r="D57" s="88"/>
      <c r="E57" s="88"/>
      <c r="F57" s="120" t="s">
        <v>144</v>
      </c>
      <c r="G57" s="88"/>
      <c r="H57" s="98"/>
      <c r="I57" s="99"/>
      <c r="J57" s="90"/>
      <c r="K57" s="88"/>
      <c r="L57" s="98"/>
      <c r="M57" s="99"/>
      <c r="N57" s="127"/>
      <c r="O57" s="41"/>
      <c r="P57" s="41"/>
      <c r="Q57" s="41"/>
    </row>
    <row r="58" spans="1:17" s="70" customFormat="1" x14ac:dyDescent="0.2">
      <c r="A58" s="111">
        <v>19</v>
      </c>
      <c r="B58" s="125"/>
      <c r="C58" s="96" t="str">
        <f>IF(D$27=2,"C3","-")</f>
        <v>-</v>
      </c>
      <c r="D58" s="88"/>
      <c r="E58" s="88"/>
      <c r="F58" s="120" t="s">
        <v>144</v>
      </c>
      <c r="G58" s="88"/>
      <c r="H58" s="98"/>
      <c r="I58" s="99"/>
      <c r="J58" s="90"/>
      <c r="K58" s="88"/>
      <c r="L58" s="98"/>
      <c r="M58" s="99"/>
      <c r="N58" s="126"/>
      <c r="O58" s="52"/>
      <c r="P58" s="52"/>
      <c r="Q58" s="52"/>
    </row>
    <row r="59" spans="1:17" s="69" customFormat="1" x14ac:dyDescent="0.2">
      <c r="A59" s="111">
        <v>20</v>
      </c>
      <c r="B59" s="125"/>
      <c r="C59" s="95" t="str">
        <f>IF(D$27=2,"D3","-")</f>
        <v>-</v>
      </c>
      <c r="D59" s="88"/>
      <c r="E59" s="88"/>
      <c r="F59" s="120" t="s">
        <v>144</v>
      </c>
      <c r="G59" s="88"/>
      <c r="H59" s="98"/>
      <c r="I59" s="99"/>
      <c r="J59" s="90"/>
      <c r="K59" s="88"/>
      <c r="L59" s="98"/>
      <c r="M59" s="99"/>
      <c r="N59" s="127"/>
      <c r="O59" s="41"/>
      <c r="P59" s="41"/>
      <c r="Q59" s="41"/>
    </row>
    <row r="60" spans="1:17" s="70" customFormat="1" x14ac:dyDescent="0.2">
      <c r="A60" s="111">
        <v>21</v>
      </c>
      <c r="B60" s="125"/>
      <c r="C60" s="96" t="str">
        <f>IF(D$27=2,"E3","-")</f>
        <v>-</v>
      </c>
      <c r="D60" s="88"/>
      <c r="E60" s="88"/>
      <c r="F60" s="120" t="s">
        <v>144</v>
      </c>
      <c r="G60" s="88"/>
      <c r="H60" s="98"/>
      <c r="I60" s="99"/>
      <c r="J60" s="90"/>
      <c r="K60" s="88"/>
      <c r="L60" s="98"/>
      <c r="M60" s="99"/>
      <c r="N60" s="126"/>
      <c r="O60" s="52"/>
      <c r="P60" s="52"/>
      <c r="Q60" s="52"/>
    </row>
    <row r="61" spans="1:17" s="69" customFormat="1" x14ac:dyDescent="0.2">
      <c r="A61" s="111">
        <v>22</v>
      </c>
      <c r="B61" s="125"/>
      <c r="C61" s="95" t="str">
        <f>IF(D$27=2,"F3","-")</f>
        <v>-</v>
      </c>
      <c r="D61" s="88"/>
      <c r="E61" s="88"/>
      <c r="F61" s="120" t="s">
        <v>144</v>
      </c>
      <c r="G61" s="88"/>
      <c r="H61" s="98"/>
      <c r="I61" s="99"/>
      <c r="J61" s="90"/>
      <c r="K61" s="88"/>
      <c r="L61" s="98"/>
      <c r="M61" s="99"/>
      <c r="N61" s="127"/>
      <c r="O61" s="41"/>
      <c r="P61" s="41"/>
      <c r="Q61" s="41"/>
    </row>
    <row r="62" spans="1:17" s="70" customFormat="1" x14ac:dyDescent="0.2">
      <c r="A62" s="111">
        <v>23</v>
      </c>
      <c r="B62" s="125"/>
      <c r="C62" s="96" t="str">
        <f>IF(D$27=2,"G3","-")</f>
        <v>-</v>
      </c>
      <c r="D62" s="88"/>
      <c r="E62" s="88"/>
      <c r="F62" s="120" t="s">
        <v>144</v>
      </c>
      <c r="G62" s="88"/>
      <c r="H62" s="98"/>
      <c r="I62" s="99"/>
      <c r="J62" s="90"/>
      <c r="K62" s="88"/>
      <c r="L62" s="98"/>
      <c r="M62" s="99"/>
      <c r="N62" s="126"/>
      <c r="O62" s="52"/>
      <c r="P62" s="52"/>
      <c r="Q62" s="52"/>
    </row>
    <row r="63" spans="1:17" s="69" customFormat="1" ht="13" thickBot="1" x14ac:dyDescent="0.25">
      <c r="A63" s="111">
        <v>24</v>
      </c>
      <c r="B63" s="125"/>
      <c r="C63" s="97" t="str">
        <f>IF(D$27=2,"H3","-")</f>
        <v>-</v>
      </c>
      <c r="D63" s="88"/>
      <c r="E63" s="88"/>
      <c r="F63" s="120" t="s">
        <v>144</v>
      </c>
      <c r="G63" s="88"/>
      <c r="H63" s="98"/>
      <c r="I63" s="99"/>
      <c r="J63" s="90"/>
      <c r="K63" s="88"/>
      <c r="L63" s="98"/>
      <c r="M63" s="99"/>
      <c r="N63" s="127"/>
      <c r="O63" s="41"/>
      <c r="P63" s="41"/>
      <c r="Q63" s="41"/>
    </row>
    <row r="64" spans="1:17" s="70" customFormat="1" x14ac:dyDescent="0.2">
      <c r="A64" s="111">
        <v>25</v>
      </c>
      <c r="B64" s="125"/>
      <c r="C64" s="94" t="str">
        <f>IF(D$27=2,"A4","-")</f>
        <v>-</v>
      </c>
      <c r="D64" s="88"/>
      <c r="E64" s="88"/>
      <c r="F64" s="120" t="s">
        <v>144</v>
      </c>
      <c r="G64" s="88"/>
      <c r="H64" s="98"/>
      <c r="I64" s="99"/>
      <c r="J64" s="90"/>
      <c r="K64" s="88"/>
      <c r="L64" s="98"/>
      <c r="M64" s="99"/>
      <c r="N64" s="126"/>
      <c r="O64" s="52"/>
      <c r="P64" s="52"/>
      <c r="Q64" s="52"/>
    </row>
    <row r="65" spans="1:17" s="69" customFormat="1" x14ac:dyDescent="0.2">
      <c r="A65" s="111">
        <v>26</v>
      </c>
      <c r="B65" s="125"/>
      <c r="C65" s="95" t="str">
        <f>IF(D$27=2,"B4","-")</f>
        <v>-</v>
      </c>
      <c r="D65" s="88"/>
      <c r="E65" s="88"/>
      <c r="F65" s="120" t="s">
        <v>144</v>
      </c>
      <c r="G65" s="88"/>
      <c r="H65" s="98"/>
      <c r="I65" s="99"/>
      <c r="J65" s="90"/>
      <c r="K65" s="88"/>
      <c r="L65" s="98"/>
      <c r="M65" s="99"/>
      <c r="N65" s="127"/>
      <c r="O65" s="41"/>
      <c r="P65" s="41"/>
      <c r="Q65" s="41"/>
    </row>
    <row r="66" spans="1:17" s="70" customFormat="1" x14ac:dyDescent="0.2">
      <c r="A66" s="111">
        <v>27</v>
      </c>
      <c r="B66" s="125"/>
      <c r="C66" s="96" t="str">
        <f>IF(D$27=2,"C4","-")</f>
        <v>-</v>
      </c>
      <c r="D66" s="88"/>
      <c r="E66" s="88"/>
      <c r="F66" s="120" t="s">
        <v>144</v>
      </c>
      <c r="G66" s="88"/>
      <c r="H66" s="98"/>
      <c r="I66" s="99"/>
      <c r="J66" s="90"/>
      <c r="K66" s="88"/>
      <c r="L66" s="98"/>
      <c r="M66" s="99"/>
      <c r="N66" s="126"/>
      <c r="O66" s="52"/>
      <c r="P66" s="52"/>
      <c r="Q66" s="52"/>
    </row>
    <row r="67" spans="1:17" s="69" customFormat="1" x14ac:dyDescent="0.2">
      <c r="A67" s="111">
        <v>28</v>
      </c>
      <c r="B67" s="125"/>
      <c r="C67" s="95" t="str">
        <f>IF(D$27=2,"D4","-")</f>
        <v>-</v>
      </c>
      <c r="D67" s="88"/>
      <c r="E67" s="88"/>
      <c r="F67" s="120" t="s">
        <v>144</v>
      </c>
      <c r="G67" s="88"/>
      <c r="H67" s="98"/>
      <c r="I67" s="99"/>
      <c r="J67" s="90"/>
      <c r="K67" s="88"/>
      <c r="L67" s="98"/>
      <c r="M67" s="99"/>
      <c r="N67" s="127"/>
      <c r="O67" s="41"/>
      <c r="P67" s="41"/>
      <c r="Q67" s="41"/>
    </row>
    <row r="68" spans="1:17" s="70" customFormat="1" x14ac:dyDescent="0.2">
      <c r="A68" s="111">
        <v>29</v>
      </c>
      <c r="B68" s="125"/>
      <c r="C68" s="96" t="str">
        <f>IF(D$27=2,"E4","-")</f>
        <v>-</v>
      </c>
      <c r="D68" s="88"/>
      <c r="E68" s="88"/>
      <c r="F68" s="120" t="s">
        <v>144</v>
      </c>
      <c r="G68" s="88"/>
      <c r="H68" s="98"/>
      <c r="I68" s="99"/>
      <c r="J68" s="90"/>
      <c r="K68" s="88"/>
      <c r="L68" s="98"/>
      <c r="M68" s="99"/>
      <c r="N68" s="126"/>
      <c r="O68" s="52"/>
      <c r="P68" s="52"/>
      <c r="Q68" s="52"/>
    </row>
    <row r="69" spans="1:17" s="69" customFormat="1" x14ac:dyDescent="0.2">
      <c r="A69" s="111">
        <v>30</v>
      </c>
      <c r="B69" s="125"/>
      <c r="C69" s="95" t="str">
        <f>IF(D$27=2,"F4","-")</f>
        <v>-</v>
      </c>
      <c r="D69" s="88"/>
      <c r="E69" s="88"/>
      <c r="F69" s="120" t="s">
        <v>144</v>
      </c>
      <c r="G69" s="88"/>
      <c r="H69" s="98"/>
      <c r="I69" s="99"/>
      <c r="J69" s="90"/>
      <c r="K69" s="88"/>
      <c r="L69" s="98"/>
      <c r="M69" s="99"/>
      <c r="N69" s="127"/>
      <c r="O69" s="41"/>
      <c r="P69" s="41"/>
      <c r="Q69" s="41"/>
    </row>
    <row r="70" spans="1:17" s="70" customFormat="1" x14ac:dyDescent="0.2">
      <c r="A70" s="111">
        <v>31</v>
      </c>
      <c r="B70" s="125"/>
      <c r="C70" s="96" t="str">
        <f>IF(D$27=2,"G4","-")</f>
        <v>-</v>
      </c>
      <c r="D70" s="88"/>
      <c r="E70" s="88"/>
      <c r="F70" s="120" t="s">
        <v>144</v>
      </c>
      <c r="G70" s="88"/>
      <c r="H70" s="98"/>
      <c r="I70" s="99"/>
      <c r="J70" s="90"/>
      <c r="K70" s="88"/>
      <c r="L70" s="98"/>
      <c r="M70" s="99"/>
      <c r="N70" s="126"/>
      <c r="O70" s="52"/>
      <c r="P70" s="52"/>
      <c r="Q70" s="52"/>
    </row>
    <row r="71" spans="1:17" s="69" customFormat="1" ht="13" thickBot="1" x14ac:dyDescent="0.25">
      <c r="A71" s="111">
        <v>32</v>
      </c>
      <c r="B71" s="125"/>
      <c r="C71" s="97" t="str">
        <f>IF(D$27=2,"H4","-")</f>
        <v>-</v>
      </c>
      <c r="D71" s="88"/>
      <c r="E71" s="88"/>
      <c r="F71" s="120" t="s">
        <v>144</v>
      </c>
      <c r="G71" s="88"/>
      <c r="H71" s="98"/>
      <c r="I71" s="99"/>
      <c r="J71" s="90"/>
      <c r="K71" s="88"/>
      <c r="L71" s="98"/>
      <c r="M71" s="99"/>
      <c r="N71" s="127"/>
      <c r="O71" s="41"/>
      <c r="P71" s="41"/>
      <c r="Q71" s="41"/>
    </row>
    <row r="72" spans="1:17" s="70" customFormat="1" x14ac:dyDescent="0.2">
      <c r="A72" s="111">
        <v>33</v>
      </c>
      <c r="B72" s="125"/>
      <c r="C72" s="94" t="str">
        <f>IF(D$27=2,"A5","-")</f>
        <v>-</v>
      </c>
      <c r="D72" s="88"/>
      <c r="E72" s="88"/>
      <c r="F72" s="120" t="s">
        <v>144</v>
      </c>
      <c r="G72" s="88"/>
      <c r="H72" s="98"/>
      <c r="I72" s="99"/>
      <c r="J72" s="90"/>
      <c r="K72" s="88"/>
      <c r="L72" s="98"/>
      <c r="M72" s="99"/>
      <c r="N72" s="126"/>
      <c r="O72" s="52"/>
      <c r="P72" s="52"/>
      <c r="Q72" s="52"/>
    </row>
    <row r="73" spans="1:17" s="69" customFormat="1" x14ac:dyDescent="0.2">
      <c r="A73" s="111">
        <v>34</v>
      </c>
      <c r="B73" s="125"/>
      <c r="C73" s="95" t="str">
        <f>IF(D$27=2,"B5","-")</f>
        <v>-</v>
      </c>
      <c r="D73" s="88"/>
      <c r="E73" s="88"/>
      <c r="F73" s="120" t="s">
        <v>144</v>
      </c>
      <c r="G73" s="88"/>
      <c r="H73" s="98"/>
      <c r="I73" s="99"/>
      <c r="J73" s="90"/>
      <c r="K73" s="88"/>
      <c r="L73" s="98"/>
      <c r="M73" s="99"/>
      <c r="N73" s="127"/>
      <c r="O73" s="41"/>
      <c r="P73" s="41"/>
      <c r="Q73" s="41"/>
    </row>
    <row r="74" spans="1:17" s="70" customFormat="1" x14ac:dyDescent="0.2">
      <c r="A74" s="111">
        <v>35</v>
      </c>
      <c r="B74" s="125"/>
      <c r="C74" s="96" t="str">
        <f>IF(D$27=2,"C5","-")</f>
        <v>-</v>
      </c>
      <c r="D74" s="88"/>
      <c r="E74" s="88"/>
      <c r="F74" s="120" t="s">
        <v>144</v>
      </c>
      <c r="G74" s="88"/>
      <c r="H74" s="98"/>
      <c r="I74" s="99"/>
      <c r="J74" s="90"/>
      <c r="K74" s="88"/>
      <c r="L74" s="98"/>
      <c r="M74" s="99"/>
      <c r="N74" s="126"/>
      <c r="O74" s="52"/>
      <c r="P74" s="52"/>
      <c r="Q74" s="52"/>
    </row>
    <row r="75" spans="1:17" s="69" customFormat="1" x14ac:dyDescent="0.2">
      <c r="A75" s="111">
        <v>36</v>
      </c>
      <c r="B75" s="125"/>
      <c r="C75" s="95" t="str">
        <f>IF(D$27=2,"D5","-")</f>
        <v>-</v>
      </c>
      <c r="D75" s="88"/>
      <c r="E75" s="88"/>
      <c r="F75" s="120" t="s">
        <v>144</v>
      </c>
      <c r="G75" s="88"/>
      <c r="H75" s="98"/>
      <c r="I75" s="99"/>
      <c r="J75" s="90"/>
      <c r="K75" s="88"/>
      <c r="L75" s="98"/>
      <c r="M75" s="99"/>
      <c r="N75" s="127"/>
      <c r="O75" s="41"/>
      <c r="P75" s="41"/>
      <c r="Q75" s="41"/>
    </row>
    <row r="76" spans="1:17" s="70" customFormat="1" x14ac:dyDescent="0.2">
      <c r="A76" s="111">
        <v>37</v>
      </c>
      <c r="B76" s="125"/>
      <c r="C76" s="96" t="str">
        <f>IF(D$27=2,"E5","-")</f>
        <v>-</v>
      </c>
      <c r="D76" s="88"/>
      <c r="E76" s="88"/>
      <c r="F76" s="120" t="s">
        <v>144</v>
      </c>
      <c r="G76" s="88"/>
      <c r="H76" s="98"/>
      <c r="I76" s="99"/>
      <c r="J76" s="90"/>
      <c r="K76" s="88"/>
      <c r="L76" s="98"/>
      <c r="M76" s="99"/>
      <c r="N76" s="126"/>
      <c r="O76" s="52"/>
      <c r="P76" s="52"/>
      <c r="Q76" s="52"/>
    </row>
    <row r="77" spans="1:17" s="69" customFormat="1" x14ac:dyDescent="0.2">
      <c r="A77" s="111">
        <v>38</v>
      </c>
      <c r="B77" s="125"/>
      <c r="C77" s="95" t="str">
        <f>IF(D$27=2,"F5","-")</f>
        <v>-</v>
      </c>
      <c r="D77" s="88"/>
      <c r="E77" s="88"/>
      <c r="F77" s="120" t="s">
        <v>144</v>
      </c>
      <c r="G77" s="88"/>
      <c r="H77" s="98"/>
      <c r="I77" s="99"/>
      <c r="J77" s="90"/>
      <c r="K77" s="88"/>
      <c r="L77" s="98"/>
      <c r="M77" s="99"/>
      <c r="N77" s="127"/>
      <c r="O77" s="41"/>
      <c r="P77" s="41"/>
      <c r="Q77" s="41"/>
    </row>
    <row r="78" spans="1:17" s="70" customFormat="1" x14ac:dyDescent="0.2">
      <c r="A78" s="111">
        <v>39</v>
      </c>
      <c r="B78" s="125"/>
      <c r="C78" s="96" t="str">
        <f>IF(D$27=2,"G5","-")</f>
        <v>-</v>
      </c>
      <c r="D78" s="88"/>
      <c r="E78" s="88"/>
      <c r="F78" s="120" t="s">
        <v>144</v>
      </c>
      <c r="G78" s="88"/>
      <c r="H78" s="98"/>
      <c r="I78" s="99"/>
      <c r="J78" s="90"/>
      <c r="K78" s="88"/>
      <c r="L78" s="98"/>
      <c r="M78" s="99"/>
      <c r="N78" s="126"/>
      <c r="O78" s="52"/>
      <c r="P78" s="52"/>
      <c r="Q78" s="52"/>
    </row>
    <row r="79" spans="1:17" s="69" customFormat="1" ht="13" thickBot="1" x14ac:dyDescent="0.25">
      <c r="A79" s="111">
        <v>40</v>
      </c>
      <c r="B79" s="125"/>
      <c r="C79" s="97" t="str">
        <f>IF(D$27=2,"H5","-")</f>
        <v>-</v>
      </c>
      <c r="D79" s="88"/>
      <c r="E79" s="88"/>
      <c r="F79" s="120" t="s">
        <v>144</v>
      </c>
      <c r="G79" s="88"/>
      <c r="H79" s="98"/>
      <c r="I79" s="99"/>
      <c r="J79" s="90"/>
      <c r="K79" s="88"/>
      <c r="L79" s="98"/>
      <c r="M79" s="99"/>
      <c r="N79" s="127"/>
      <c r="O79" s="41"/>
      <c r="P79" s="41"/>
      <c r="Q79" s="41"/>
    </row>
    <row r="80" spans="1:17" s="70" customFormat="1" x14ac:dyDescent="0.2">
      <c r="A80" s="111">
        <v>41</v>
      </c>
      <c r="B80" s="125"/>
      <c r="C80" s="94" t="str">
        <f>IF(D$27=2,"A6","-")</f>
        <v>-</v>
      </c>
      <c r="D80" s="88"/>
      <c r="E80" s="88"/>
      <c r="F80" s="120" t="s">
        <v>144</v>
      </c>
      <c r="G80" s="88"/>
      <c r="H80" s="98"/>
      <c r="I80" s="99"/>
      <c r="J80" s="90"/>
      <c r="K80" s="88"/>
      <c r="L80" s="98"/>
      <c r="M80" s="99"/>
      <c r="N80" s="126"/>
      <c r="O80" s="52"/>
      <c r="P80" s="52"/>
      <c r="Q80" s="52"/>
    </row>
    <row r="81" spans="1:17" s="69" customFormat="1" x14ac:dyDescent="0.2">
      <c r="A81" s="111">
        <v>42</v>
      </c>
      <c r="B81" s="125"/>
      <c r="C81" s="95" t="str">
        <f>IF(D$27=2,"B6","-")</f>
        <v>-</v>
      </c>
      <c r="D81" s="88"/>
      <c r="E81" s="88"/>
      <c r="F81" s="120" t="s">
        <v>144</v>
      </c>
      <c r="G81" s="88"/>
      <c r="H81" s="98"/>
      <c r="I81" s="99"/>
      <c r="J81" s="90"/>
      <c r="K81" s="88"/>
      <c r="L81" s="98"/>
      <c r="M81" s="99"/>
      <c r="N81" s="127"/>
      <c r="O81" s="41"/>
      <c r="P81" s="41"/>
      <c r="Q81" s="41"/>
    </row>
    <row r="82" spans="1:17" s="70" customFormat="1" x14ac:dyDescent="0.2">
      <c r="A82" s="111">
        <v>43</v>
      </c>
      <c r="B82" s="125"/>
      <c r="C82" s="96" t="str">
        <f>IF(D$27=2,"C6","-")</f>
        <v>-</v>
      </c>
      <c r="D82" s="88"/>
      <c r="E82" s="88"/>
      <c r="F82" s="120" t="s">
        <v>144</v>
      </c>
      <c r="G82" s="88"/>
      <c r="H82" s="98"/>
      <c r="I82" s="99"/>
      <c r="J82" s="90"/>
      <c r="K82" s="88"/>
      <c r="L82" s="98"/>
      <c r="M82" s="99"/>
      <c r="N82" s="126"/>
      <c r="O82" s="52"/>
      <c r="P82" s="52"/>
      <c r="Q82" s="52"/>
    </row>
    <row r="83" spans="1:17" s="69" customFormat="1" x14ac:dyDescent="0.2">
      <c r="A83" s="111">
        <v>44</v>
      </c>
      <c r="B83" s="125"/>
      <c r="C83" s="95" t="str">
        <f>IF(D$27=2,"D6","-")</f>
        <v>-</v>
      </c>
      <c r="D83" s="88"/>
      <c r="E83" s="88"/>
      <c r="F83" s="120" t="s">
        <v>144</v>
      </c>
      <c r="G83" s="88"/>
      <c r="H83" s="98"/>
      <c r="I83" s="99"/>
      <c r="J83" s="90"/>
      <c r="K83" s="88"/>
      <c r="L83" s="98"/>
      <c r="M83" s="99"/>
      <c r="N83" s="127"/>
      <c r="O83" s="41"/>
      <c r="P83" s="41"/>
      <c r="Q83" s="41"/>
    </row>
    <row r="84" spans="1:17" s="70" customFormat="1" x14ac:dyDescent="0.2">
      <c r="A84" s="111">
        <v>45</v>
      </c>
      <c r="B84" s="125"/>
      <c r="C84" s="96" t="str">
        <f>IF(D$27=2,"E6","-")</f>
        <v>-</v>
      </c>
      <c r="D84" s="88"/>
      <c r="E84" s="88"/>
      <c r="F84" s="120" t="s">
        <v>144</v>
      </c>
      <c r="G84" s="88"/>
      <c r="H84" s="98"/>
      <c r="I84" s="99"/>
      <c r="J84" s="90"/>
      <c r="K84" s="88"/>
      <c r="L84" s="98"/>
      <c r="M84" s="99"/>
      <c r="N84" s="126"/>
      <c r="O84" s="52"/>
      <c r="P84" s="52"/>
      <c r="Q84" s="52"/>
    </row>
    <row r="85" spans="1:17" s="69" customFormat="1" x14ac:dyDescent="0.2">
      <c r="A85" s="111">
        <v>46</v>
      </c>
      <c r="B85" s="125"/>
      <c r="C85" s="95" t="str">
        <f>IF(D$27=2,"F6","-")</f>
        <v>-</v>
      </c>
      <c r="D85" s="88"/>
      <c r="E85" s="88"/>
      <c r="F85" s="120" t="s">
        <v>144</v>
      </c>
      <c r="G85" s="88"/>
      <c r="H85" s="98"/>
      <c r="I85" s="99"/>
      <c r="J85" s="90"/>
      <c r="K85" s="88"/>
      <c r="L85" s="98"/>
      <c r="M85" s="99"/>
      <c r="N85" s="127"/>
      <c r="O85" s="41"/>
      <c r="P85" s="41"/>
      <c r="Q85" s="41"/>
    </row>
    <row r="86" spans="1:17" s="70" customFormat="1" x14ac:dyDescent="0.2">
      <c r="A86" s="111">
        <v>47</v>
      </c>
      <c r="B86" s="125"/>
      <c r="C86" s="96" t="str">
        <f>IF(D$27=2,"G6","-")</f>
        <v>-</v>
      </c>
      <c r="D86" s="88"/>
      <c r="E86" s="88"/>
      <c r="F86" s="120" t="s">
        <v>144</v>
      </c>
      <c r="G86" s="88"/>
      <c r="H86" s="98"/>
      <c r="I86" s="99"/>
      <c r="J86" s="90"/>
      <c r="K86" s="88"/>
      <c r="L86" s="98"/>
      <c r="M86" s="99"/>
      <c r="N86" s="126"/>
      <c r="O86" s="52"/>
      <c r="P86" s="52"/>
      <c r="Q86" s="52"/>
    </row>
    <row r="87" spans="1:17" s="69" customFormat="1" ht="13" thickBot="1" x14ac:dyDescent="0.25">
      <c r="A87" s="111">
        <v>48</v>
      </c>
      <c r="B87" s="125"/>
      <c r="C87" s="97" t="str">
        <f>IF(D$27=2,"H6","-")</f>
        <v>-</v>
      </c>
      <c r="D87" s="88"/>
      <c r="E87" s="88"/>
      <c r="F87" s="120" t="s">
        <v>144</v>
      </c>
      <c r="G87" s="88"/>
      <c r="H87" s="98"/>
      <c r="I87" s="99"/>
      <c r="J87" s="90"/>
      <c r="K87" s="88"/>
      <c r="L87" s="98"/>
      <c r="M87" s="99"/>
      <c r="N87" s="127"/>
      <c r="O87" s="41"/>
      <c r="P87" s="41"/>
      <c r="Q87" s="41"/>
    </row>
    <row r="88" spans="1:17" s="70" customFormat="1" x14ac:dyDescent="0.2">
      <c r="A88" s="111">
        <v>49</v>
      </c>
      <c r="B88" s="125"/>
      <c r="C88" s="94" t="str">
        <f>IF(D$27=2,"A7","-")</f>
        <v>-</v>
      </c>
      <c r="D88" s="88"/>
      <c r="E88" s="88"/>
      <c r="F88" s="120" t="s">
        <v>144</v>
      </c>
      <c r="G88" s="88"/>
      <c r="H88" s="98"/>
      <c r="I88" s="99"/>
      <c r="J88" s="90"/>
      <c r="K88" s="88"/>
      <c r="L88" s="98"/>
      <c r="M88" s="99"/>
      <c r="N88" s="126"/>
      <c r="O88" s="41"/>
      <c r="P88" s="52"/>
      <c r="Q88" s="52"/>
    </row>
    <row r="89" spans="1:17" s="69" customFormat="1" x14ac:dyDescent="0.2">
      <c r="A89" s="111">
        <v>50</v>
      </c>
      <c r="B89" s="125"/>
      <c r="C89" s="95" t="str">
        <f>IF(D$27=2,"B7","-")</f>
        <v>-</v>
      </c>
      <c r="D89" s="88"/>
      <c r="E89" s="88"/>
      <c r="F89" s="120" t="s">
        <v>144</v>
      </c>
      <c r="G89" s="88"/>
      <c r="H89" s="98"/>
      <c r="I89" s="99"/>
      <c r="J89" s="90"/>
      <c r="K89" s="88"/>
      <c r="L89" s="98"/>
      <c r="M89" s="99"/>
      <c r="N89" s="127"/>
      <c r="O89" s="41"/>
      <c r="P89" s="41"/>
      <c r="Q89" s="41"/>
    </row>
    <row r="90" spans="1:17" s="70" customFormat="1" x14ac:dyDescent="0.2">
      <c r="A90" s="111">
        <v>51</v>
      </c>
      <c r="B90" s="125"/>
      <c r="C90" s="96" t="str">
        <f>IF(D$27=2,"C7","-")</f>
        <v>-</v>
      </c>
      <c r="D90" s="88"/>
      <c r="E90" s="88"/>
      <c r="F90" s="120" t="s">
        <v>144</v>
      </c>
      <c r="G90" s="88"/>
      <c r="H90" s="98"/>
      <c r="I90" s="99"/>
      <c r="J90" s="90"/>
      <c r="K90" s="88"/>
      <c r="L90" s="98"/>
      <c r="M90" s="99"/>
      <c r="N90" s="126"/>
      <c r="O90" s="41"/>
      <c r="P90" s="52"/>
      <c r="Q90" s="52"/>
    </row>
    <row r="91" spans="1:17" s="69" customFormat="1" x14ac:dyDescent="0.2">
      <c r="A91" s="111">
        <v>52</v>
      </c>
      <c r="B91" s="125"/>
      <c r="C91" s="95" t="str">
        <f>IF(D$27=2,"D7","-")</f>
        <v>-</v>
      </c>
      <c r="D91" s="88"/>
      <c r="E91" s="88"/>
      <c r="F91" s="120" t="s">
        <v>144</v>
      </c>
      <c r="G91" s="88"/>
      <c r="H91" s="98"/>
      <c r="I91" s="99"/>
      <c r="J91" s="90"/>
      <c r="K91" s="88"/>
      <c r="L91" s="98"/>
      <c r="M91" s="99"/>
      <c r="N91" s="127"/>
      <c r="O91" s="41"/>
      <c r="P91" s="41"/>
      <c r="Q91" s="41"/>
    </row>
    <row r="92" spans="1:17" s="70" customFormat="1" x14ac:dyDescent="0.2">
      <c r="A92" s="111">
        <v>53</v>
      </c>
      <c r="B92" s="125"/>
      <c r="C92" s="96" t="str">
        <f>IF(D$27=2,"E7","-")</f>
        <v>-</v>
      </c>
      <c r="D92" s="88"/>
      <c r="E92" s="88"/>
      <c r="F92" s="120" t="s">
        <v>144</v>
      </c>
      <c r="G92" s="88"/>
      <c r="H92" s="98"/>
      <c r="I92" s="99"/>
      <c r="J92" s="90"/>
      <c r="K92" s="88"/>
      <c r="L92" s="98"/>
      <c r="M92" s="99"/>
      <c r="N92" s="126"/>
      <c r="O92" s="41"/>
      <c r="P92" s="52"/>
      <c r="Q92" s="52"/>
    </row>
    <row r="93" spans="1:17" s="69" customFormat="1" x14ac:dyDescent="0.2">
      <c r="A93" s="111">
        <v>54</v>
      </c>
      <c r="B93" s="125"/>
      <c r="C93" s="95" t="str">
        <f>IF(D$27=2,"F7","-")</f>
        <v>-</v>
      </c>
      <c r="D93" s="88"/>
      <c r="E93" s="88"/>
      <c r="F93" s="120" t="s">
        <v>144</v>
      </c>
      <c r="G93" s="88"/>
      <c r="H93" s="98"/>
      <c r="I93" s="99"/>
      <c r="J93" s="90"/>
      <c r="K93" s="88"/>
      <c r="L93" s="98"/>
      <c r="M93" s="99"/>
      <c r="N93" s="127"/>
      <c r="O93" s="41"/>
      <c r="P93" s="41"/>
      <c r="Q93" s="41"/>
    </row>
    <row r="94" spans="1:17" s="70" customFormat="1" x14ac:dyDescent="0.2">
      <c r="A94" s="111">
        <v>55</v>
      </c>
      <c r="B94" s="125"/>
      <c r="C94" s="96" t="str">
        <f>IF(D$27=2,"G7","-")</f>
        <v>-</v>
      </c>
      <c r="D94" s="88"/>
      <c r="E94" s="88"/>
      <c r="F94" s="120" t="s">
        <v>144</v>
      </c>
      <c r="G94" s="88"/>
      <c r="H94" s="98"/>
      <c r="I94" s="99"/>
      <c r="J94" s="90"/>
      <c r="K94" s="88"/>
      <c r="L94" s="98"/>
      <c r="M94" s="99"/>
      <c r="N94" s="126"/>
      <c r="O94" s="41"/>
      <c r="P94" s="52"/>
      <c r="Q94" s="52"/>
    </row>
    <row r="95" spans="1:17" s="69" customFormat="1" ht="13" thickBot="1" x14ac:dyDescent="0.25">
      <c r="A95" s="111">
        <v>56</v>
      </c>
      <c r="B95" s="125"/>
      <c r="C95" s="97" t="str">
        <f>IF(D$27=2,"H7","-")</f>
        <v>-</v>
      </c>
      <c r="D95" s="88"/>
      <c r="E95" s="88"/>
      <c r="F95" s="120" t="s">
        <v>144</v>
      </c>
      <c r="G95" s="88"/>
      <c r="H95" s="98"/>
      <c r="I95" s="99"/>
      <c r="J95" s="90"/>
      <c r="K95" s="88"/>
      <c r="L95" s="98"/>
      <c r="M95" s="99"/>
      <c r="N95" s="127"/>
      <c r="O95" s="41"/>
      <c r="P95" s="41"/>
      <c r="Q95" s="41"/>
    </row>
    <row r="96" spans="1:17" s="70" customFormat="1" x14ac:dyDescent="0.2">
      <c r="A96" s="111">
        <v>57</v>
      </c>
      <c r="B96" s="125"/>
      <c r="C96" s="94" t="str">
        <f>IF(D$27=2,"A8","-")</f>
        <v>-</v>
      </c>
      <c r="D96" s="88"/>
      <c r="E96" s="88"/>
      <c r="F96" s="120" t="s">
        <v>144</v>
      </c>
      <c r="G96" s="88"/>
      <c r="H96" s="98"/>
      <c r="I96" s="99"/>
      <c r="J96" s="90"/>
      <c r="K96" s="88"/>
      <c r="L96" s="98"/>
      <c r="M96" s="99"/>
      <c r="N96" s="126"/>
      <c r="O96" s="41"/>
      <c r="P96" s="52"/>
      <c r="Q96" s="52"/>
    </row>
    <row r="97" spans="1:17" s="69" customFormat="1" x14ac:dyDescent="0.2">
      <c r="A97" s="111">
        <v>58</v>
      </c>
      <c r="B97" s="125"/>
      <c r="C97" s="95" t="str">
        <f>IF(D$27=2,"B8","-")</f>
        <v>-</v>
      </c>
      <c r="D97" s="88"/>
      <c r="E97" s="88"/>
      <c r="F97" s="120" t="s">
        <v>144</v>
      </c>
      <c r="G97" s="88"/>
      <c r="H97" s="98"/>
      <c r="I97" s="99"/>
      <c r="J97" s="90"/>
      <c r="K97" s="88"/>
      <c r="L97" s="98"/>
      <c r="M97" s="99"/>
      <c r="N97" s="127"/>
      <c r="O97" s="41"/>
      <c r="P97" s="41"/>
      <c r="Q97" s="41"/>
    </row>
    <row r="98" spans="1:17" s="70" customFormat="1" x14ac:dyDescent="0.2">
      <c r="A98" s="111">
        <v>59</v>
      </c>
      <c r="B98" s="125"/>
      <c r="C98" s="96" t="str">
        <f>IF(D$27=2,"C8","-")</f>
        <v>-</v>
      </c>
      <c r="D98" s="88"/>
      <c r="E98" s="88"/>
      <c r="F98" s="120" t="s">
        <v>144</v>
      </c>
      <c r="G98" s="88"/>
      <c r="H98" s="98"/>
      <c r="I98" s="99"/>
      <c r="J98" s="90"/>
      <c r="K98" s="88"/>
      <c r="L98" s="98"/>
      <c r="M98" s="99"/>
      <c r="N98" s="126"/>
      <c r="O98" s="41"/>
      <c r="P98" s="52"/>
      <c r="Q98" s="52"/>
    </row>
    <row r="99" spans="1:17" s="69" customFormat="1" x14ac:dyDescent="0.2">
      <c r="A99" s="111">
        <v>60</v>
      </c>
      <c r="B99" s="125"/>
      <c r="C99" s="95" t="str">
        <f>IF(D$27=2,"D8","-")</f>
        <v>-</v>
      </c>
      <c r="D99" s="88"/>
      <c r="E99" s="88"/>
      <c r="F99" s="120" t="s">
        <v>144</v>
      </c>
      <c r="G99" s="88"/>
      <c r="H99" s="98"/>
      <c r="I99" s="99"/>
      <c r="J99" s="90"/>
      <c r="K99" s="88"/>
      <c r="L99" s="98"/>
      <c r="M99" s="99"/>
      <c r="N99" s="127"/>
      <c r="O99" s="41"/>
      <c r="P99" s="41"/>
      <c r="Q99" s="41"/>
    </row>
    <row r="100" spans="1:17" s="70" customFormat="1" x14ac:dyDescent="0.2">
      <c r="A100" s="111">
        <v>61</v>
      </c>
      <c r="B100" s="125"/>
      <c r="C100" s="96" t="str">
        <f>IF(D$27=2,"E8","-")</f>
        <v>-</v>
      </c>
      <c r="D100" s="88"/>
      <c r="E100" s="88"/>
      <c r="F100" s="120" t="s">
        <v>144</v>
      </c>
      <c r="G100" s="88"/>
      <c r="H100" s="98"/>
      <c r="I100" s="99"/>
      <c r="J100" s="90"/>
      <c r="K100" s="88"/>
      <c r="L100" s="98"/>
      <c r="M100" s="99"/>
      <c r="N100" s="126"/>
      <c r="O100" s="41"/>
      <c r="P100" s="52"/>
      <c r="Q100" s="52"/>
    </row>
    <row r="101" spans="1:17" s="69" customFormat="1" x14ac:dyDescent="0.2">
      <c r="A101" s="111">
        <v>62</v>
      </c>
      <c r="B101" s="125"/>
      <c r="C101" s="95" t="str">
        <f>IF(D$27=2,"F8","-")</f>
        <v>-</v>
      </c>
      <c r="D101" s="88"/>
      <c r="E101" s="88"/>
      <c r="F101" s="120" t="s">
        <v>144</v>
      </c>
      <c r="G101" s="88"/>
      <c r="H101" s="98"/>
      <c r="I101" s="99"/>
      <c r="J101" s="90"/>
      <c r="K101" s="88"/>
      <c r="L101" s="98"/>
      <c r="M101" s="99"/>
      <c r="N101" s="127"/>
      <c r="O101" s="41"/>
      <c r="P101" s="41"/>
      <c r="Q101" s="41"/>
    </row>
    <row r="102" spans="1:17" s="69" customFormat="1" x14ac:dyDescent="0.2">
      <c r="A102" s="111">
        <v>63</v>
      </c>
      <c r="B102" s="125"/>
      <c r="C102" s="96" t="str">
        <f>IF(D$27=2,"G8","-")</f>
        <v>-</v>
      </c>
      <c r="D102" s="88"/>
      <c r="E102" s="88"/>
      <c r="F102" s="120" t="s">
        <v>144</v>
      </c>
      <c r="G102" s="88"/>
      <c r="H102" s="98"/>
      <c r="I102" s="99"/>
      <c r="J102" s="90"/>
      <c r="K102" s="88"/>
      <c r="L102" s="98"/>
      <c r="M102" s="99"/>
      <c r="N102" s="126"/>
      <c r="O102" s="41"/>
      <c r="P102" s="41"/>
      <c r="Q102" s="41"/>
    </row>
    <row r="103" spans="1:17" s="69" customFormat="1" ht="13" thickBot="1" x14ac:dyDescent="0.25">
      <c r="A103" s="111">
        <v>64</v>
      </c>
      <c r="B103" s="125"/>
      <c r="C103" s="97" t="str">
        <f>IF(D$27=2,"H8","-")</f>
        <v>-</v>
      </c>
      <c r="D103" s="88"/>
      <c r="E103" s="88"/>
      <c r="F103" s="120" t="s">
        <v>144</v>
      </c>
      <c r="G103" s="88"/>
      <c r="H103" s="98"/>
      <c r="I103" s="99"/>
      <c r="J103" s="90"/>
      <c r="K103" s="88"/>
      <c r="L103" s="98"/>
      <c r="M103" s="99"/>
      <c r="N103" s="127"/>
      <c r="O103" s="41"/>
      <c r="P103" s="41"/>
      <c r="Q103" s="41"/>
    </row>
    <row r="104" spans="1:17" s="69" customFormat="1" x14ac:dyDescent="0.2">
      <c r="A104" s="111">
        <v>65</v>
      </c>
      <c r="B104" s="125"/>
      <c r="C104" s="94" t="str">
        <f>IF(D$27=2,"A9","-")</f>
        <v>-</v>
      </c>
      <c r="D104" s="92"/>
      <c r="E104" s="92"/>
      <c r="F104" s="120" t="s">
        <v>144</v>
      </c>
      <c r="G104" s="92"/>
      <c r="H104" s="100"/>
      <c r="I104" s="101"/>
      <c r="J104" s="90"/>
      <c r="K104" s="92"/>
      <c r="L104" s="100"/>
      <c r="M104" s="101"/>
      <c r="N104" s="126"/>
      <c r="O104" s="41"/>
      <c r="P104" s="41"/>
      <c r="Q104" s="41"/>
    </row>
    <row r="105" spans="1:17" s="69" customFormat="1" x14ac:dyDescent="0.2">
      <c r="A105" s="111">
        <v>66</v>
      </c>
      <c r="B105" s="125"/>
      <c r="C105" s="95" t="str">
        <f>IF(D$27=2,"B9","-")</f>
        <v>-</v>
      </c>
      <c r="D105" s="88"/>
      <c r="E105" s="88"/>
      <c r="F105" s="120" t="s">
        <v>144</v>
      </c>
      <c r="G105" s="88"/>
      <c r="H105" s="98"/>
      <c r="I105" s="99"/>
      <c r="J105" s="90"/>
      <c r="K105" s="88"/>
      <c r="L105" s="98"/>
      <c r="M105" s="99"/>
      <c r="N105" s="127"/>
      <c r="O105" s="41"/>
      <c r="P105" s="41"/>
      <c r="Q105" s="41"/>
    </row>
    <row r="106" spans="1:17" s="69" customFormat="1" x14ac:dyDescent="0.2">
      <c r="A106" s="111">
        <v>67</v>
      </c>
      <c r="B106" s="125"/>
      <c r="C106" s="96" t="str">
        <f>IF(D$27=2,"C9","-")</f>
        <v>-</v>
      </c>
      <c r="D106" s="92"/>
      <c r="E106" s="92"/>
      <c r="F106" s="120" t="s">
        <v>144</v>
      </c>
      <c r="G106" s="92"/>
      <c r="H106" s="100"/>
      <c r="I106" s="101"/>
      <c r="J106" s="90"/>
      <c r="K106" s="92"/>
      <c r="L106" s="100"/>
      <c r="M106" s="101"/>
      <c r="N106" s="126"/>
      <c r="O106" s="41"/>
      <c r="P106" s="41"/>
      <c r="Q106" s="41"/>
    </row>
    <row r="107" spans="1:17" s="69" customFormat="1" x14ac:dyDescent="0.2">
      <c r="A107" s="111">
        <v>68</v>
      </c>
      <c r="B107" s="125"/>
      <c r="C107" s="95" t="str">
        <f>IF(D$27=2,"D9","-")</f>
        <v>-</v>
      </c>
      <c r="D107" s="88"/>
      <c r="E107" s="88"/>
      <c r="F107" s="120" t="s">
        <v>144</v>
      </c>
      <c r="G107" s="88"/>
      <c r="H107" s="98"/>
      <c r="I107" s="99"/>
      <c r="J107" s="90"/>
      <c r="K107" s="88"/>
      <c r="L107" s="98"/>
      <c r="M107" s="99"/>
      <c r="N107" s="127"/>
      <c r="O107" s="41"/>
      <c r="P107" s="41"/>
      <c r="Q107" s="41"/>
    </row>
    <row r="108" spans="1:17" s="69" customFormat="1" x14ac:dyDescent="0.2">
      <c r="A108" s="111">
        <v>69</v>
      </c>
      <c r="B108" s="125"/>
      <c r="C108" s="96" t="str">
        <f>IF(D$27=2,"E9","-")</f>
        <v>-</v>
      </c>
      <c r="D108" s="92"/>
      <c r="E108" s="92"/>
      <c r="F108" s="120" t="s">
        <v>144</v>
      </c>
      <c r="G108" s="92"/>
      <c r="H108" s="100"/>
      <c r="I108" s="101"/>
      <c r="J108" s="90"/>
      <c r="K108" s="92"/>
      <c r="L108" s="100"/>
      <c r="M108" s="101"/>
      <c r="N108" s="126"/>
      <c r="O108" s="41"/>
      <c r="P108" s="41"/>
      <c r="Q108" s="41"/>
    </row>
    <row r="109" spans="1:17" s="69" customFormat="1" x14ac:dyDescent="0.2">
      <c r="A109" s="111">
        <v>70</v>
      </c>
      <c r="B109" s="125"/>
      <c r="C109" s="95" t="str">
        <f>IF(D$27=2,"F9","-")</f>
        <v>-</v>
      </c>
      <c r="D109" s="88"/>
      <c r="E109" s="88"/>
      <c r="F109" s="120" t="s">
        <v>144</v>
      </c>
      <c r="G109" s="88"/>
      <c r="H109" s="98"/>
      <c r="I109" s="99"/>
      <c r="J109" s="90"/>
      <c r="K109" s="88"/>
      <c r="L109" s="98"/>
      <c r="M109" s="99"/>
      <c r="N109" s="127"/>
      <c r="O109" s="41"/>
      <c r="P109" s="41"/>
      <c r="Q109" s="41"/>
    </row>
    <row r="110" spans="1:17" s="69" customFormat="1" x14ac:dyDescent="0.2">
      <c r="A110" s="111">
        <v>71</v>
      </c>
      <c r="B110" s="125"/>
      <c r="C110" s="96" t="str">
        <f>IF(D$27=2,"G9","-")</f>
        <v>-</v>
      </c>
      <c r="D110" s="92"/>
      <c r="E110" s="92"/>
      <c r="F110" s="120" t="s">
        <v>144</v>
      </c>
      <c r="G110" s="92"/>
      <c r="H110" s="100"/>
      <c r="I110" s="101"/>
      <c r="J110" s="90"/>
      <c r="K110" s="92"/>
      <c r="L110" s="100"/>
      <c r="M110" s="101"/>
      <c r="N110" s="126"/>
      <c r="O110" s="41"/>
      <c r="P110" s="41"/>
      <c r="Q110" s="41"/>
    </row>
    <row r="111" spans="1:17" s="69" customFormat="1" ht="13" thickBot="1" x14ac:dyDescent="0.25">
      <c r="A111" s="111">
        <v>72</v>
      </c>
      <c r="B111" s="125"/>
      <c r="C111" s="97" t="str">
        <f>IF(D$27=2,"H9","-")</f>
        <v>-</v>
      </c>
      <c r="D111" s="88"/>
      <c r="E111" s="88"/>
      <c r="F111" s="120" t="s">
        <v>144</v>
      </c>
      <c r="G111" s="88"/>
      <c r="H111" s="98"/>
      <c r="I111" s="99"/>
      <c r="J111" s="90"/>
      <c r="K111" s="88"/>
      <c r="L111" s="98"/>
      <c r="M111" s="99"/>
      <c r="N111" s="127"/>
      <c r="O111" s="41"/>
      <c r="P111" s="41"/>
      <c r="Q111" s="41"/>
    </row>
    <row r="112" spans="1:17" s="69" customFormat="1" x14ac:dyDescent="0.2">
      <c r="A112" s="111">
        <v>73</v>
      </c>
      <c r="B112" s="125"/>
      <c r="C112" s="94" t="str">
        <f>IF(D$27=2,"A10","-")</f>
        <v>-</v>
      </c>
      <c r="D112" s="88"/>
      <c r="E112" s="88"/>
      <c r="F112" s="120" t="s">
        <v>144</v>
      </c>
      <c r="G112" s="88"/>
      <c r="H112" s="98"/>
      <c r="I112" s="99"/>
      <c r="J112" s="90"/>
      <c r="K112" s="88"/>
      <c r="L112" s="98"/>
      <c r="M112" s="99"/>
      <c r="N112" s="126"/>
      <c r="O112" s="41"/>
      <c r="P112" s="41"/>
      <c r="Q112" s="41"/>
    </row>
    <row r="113" spans="1:17" s="69" customFormat="1" x14ac:dyDescent="0.2">
      <c r="A113" s="111">
        <v>74</v>
      </c>
      <c r="B113" s="125"/>
      <c r="C113" s="95" t="str">
        <f>IF(D$27=2,"B10","-")</f>
        <v>-</v>
      </c>
      <c r="D113" s="88"/>
      <c r="E113" s="88"/>
      <c r="F113" s="120" t="s">
        <v>144</v>
      </c>
      <c r="G113" s="88"/>
      <c r="H113" s="98"/>
      <c r="I113" s="99"/>
      <c r="J113" s="90"/>
      <c r="K113" s="88"/>
      <c r="L113" s="98"/>
      <c r="M113" s="99"/>
      <c r="N113" s="127"/>
      <c r="O113" s="41"/>
      <c r="P113" s="41"/>
      <c r="Q113" s="41"/>
    </row>
    <row r="114" spans="1:17" s="69" customFormat="1" x14ac:dyDescent="0.2">
      <c r="A114" s="111">
        <v>75</v>
      </c>
      <c r="B114" s="125"/>
      <c r="C114" s="96" t="str">
        <f>IF(D$27=2,"C10","-")</f>
        <v>-</v>
      </c>
      <c r="D114" s="88"/>
      <c r="E114" s="88"/>
      <c r="F114" s="120" t="s">
        <v>144</v>
      </c>
      <c r="G114" s="88"/>
      <c r="H114" s="98"/>
      <c r="I114" s="99"/>
      <c r="J114" s="90"/>
      <c r="K114" s="88"/>
      <c r="L114" s="98"/>
      <c r="M114" s="99"/>
      <c r="N114" s="126"/>
      <c r="O114" s="41"/>
      <c r="P114" s="41"/>
      <c r="Q114" s="41"/>
    </row>
    <row r="115" spans="1:17" s="69" customFormat="1" x14ac:dyDescent="0.2">
      <c r="A115" s="111">
        <v>76</v>
      </c>
      <c r="B115" s="125"/>
      <c r="C115" s="95" t="str">
        <f>IF(D$27=2,"D10","-")</f>
        <v>-</v>
      </c>
      <c r="D115" s="88"/>
      <c r="E115" s="88"/>
      <c r="F115" s="120" t="s">
        <v>144</v>
      </c>
      <c r="G115" s="88"/>
      <c r="H115" s="98"/>
      <c r="I115" s="99"/>
      <c r="J115" s="90"/>
      <c r="K115" s="88"/>
      <c r="L115" s="98"/>
      <c r="M115" s="99"/>
      <c r="N115" s="127"/>
      <c r="O115" s="41"/>
      <c r="P115" s="41"/>
      <c r="Q115" s="41"/>
    </row>
    <row r="116" spans="1:17" s="69" customFormat="1" x14ac:dyDescent="0.2">
      <c r="A116" s="111">
        <v>77</v>
      </c>
      <c r="B116" s="125"/>
      <c r="C116" s="96" t="str">
        <f>IF(D$27=2,"E10","-")</f>
        <v>-</v>
      </c>
      <c r="D116" s="88"/>
      <c r="E116" s="88"/>
      <c r="F116" s="120" t="s">
        <v>144</v>
      </c>
      <c r="G116" s="88"/>
      <c r="H116" s="98"/>
      <c r="I116" s="99"/>
      <c r="J116" s="90"/>
      <c r="K116" s="88"/>
      <c r="L116" s="98"/>
      <c r="M116" s="99"/>
      <c r="N116" s="126"/>
      <c r="O116" s="41"/>
      <c r="P116" s="41"/>
      <c r="Q116" s="41"/>
    </row>
    <row r="117" spans="1:17" s="69" customFormat="1" x14ac:dyDescent="0.2">
      <c r="A117" s="111">
        <v>78</v>
      </c>
      <c r="B117" s="125"/>
      <c r="C117" s="95" t="str">
        <f>IF(D$27=2,"F10","-")</f>
        <v>-</v>
      </c>
      <c r="D117" s="88"/>
      <c r="E117" s="88"/>
      <c r="F117" s="120" t="s">
        <v>144</v>
      </c>
      <c r="G117" s="88"/>
      <c r="H117" s="98"/>
      <c r="I117" s="99"/>
      <c r="J117" s="90"/>
      <c r="K117" s="88"/>
      <c r="L117" s="98"/>
      <c r="M117" s="99"/>
      <c r="N117" s="127"/>
      <c r="O117" s="41"/>
      <c r="P117" s="41"/>
      <c r="Q117" s="41"/>
    </row>
    <row r="118" spans="1:17" s="69" customFormat="1" x14ac:dyDescent="0.2">
      <c r="A118" s="111">
        <v>79</v>
      </c>
      <c r="B118" s="125"/>
      <c r="C118" s="96" t="str">
        <f>IF(D$27=2,"G10","-")</f>
        <v>-</v>
      </c>
      <c r="D118" s="88"/>
      <c r="E118" s="88"/>
      <c r="F118" s="120" t="s">
        <v>144</v>
      </c>
      <c r="G118" s="88"/>
      <c r="H118" s="98"/>
      <c r="I118" s="99"/>
      <c r="J118" s="90"/>
      <c r="K118" s="88"/>
      <c r="L118" s="98"/>
      <c r="M118" s="99"/>
      <c r="N118" s="126"/>
      <c r="O118" s="41"/>
      <c r="P118" s="41"/>
      <c r="Q118" s="41"/>
    </row>
    <row r="119" spans="1:17" s="69" customFormat="1" ht="13" thickBot="1" x14ac:dyDescent="0.25">
      <c r="A119" s="111">
        <v>80</v>
      </c>
      <c r="B119" s="125"/>
      <c r="C119" s="97" t="str">
        <f>IF(D$27=2,"H10","-")</f>
        <v>-</v>
      </c>
      <c r="D119" s="88"/>
      <c r="E119" s="88"/>
      <c r="F119" s="120" t="s">
        <v>144</v>
      </c>
      <c r="G119" s="88"/>
      <c r="H119" s="98"/>
      <c r="I119" s="99"/>
      <c r="J119" s="90"/>
      <c r="K119" s="88"/>
      <c r="L119" s="98"/>
      <c r="M119" s="99"/>
      <c r="N119" s="127"/>
      <c r="O119" s="41"/>
      <c r="P119" s="41"/>
      <c r="Q119" s="41"/>
    </row>
    <row r="120" spans="1:17" s="69" customFormat="1" x14ac:dyDescent="0.2">
      <c r="A120" s="112">
        <v>81</v>
      </c>
      <c r="B120" s="125"/>
      <c r="C120" s="94" t="str">
        <f>IF(D$27=2,"A11","-")</f>
        <v>-</v>
      </c>
      <c r="D120" s="92"/>
      <c r="E120" s="92"/>
      <c r="F120" s="120" t="s">
        <v>144</v>
      </c>
      <c r="G120" s="92"/>
      <c r="H120" s="100"/>
      <c r="I120" s="101"/>
      <c r="J120" s="90"/>
      <c r="K120" s="92"/>
      <c r="L120" s="100"/>
      <c r="M120" s="101"/>
      <c r="N120" s="126"/>
      <c r="P120" s="41"/>
      <c r="Q120" s="41"/>
    </row>
    <row r="121" spans="1:17" s="69" customFormat="1" x14ac:dyDescent="0.2">
      <c r="A121" s="111">
        <v>82</v>
      </c>
      <c r="B121" s="125"/>
      <c r="C121" s="95" t="str">
        <f>IF(D$27=2,"B11","-")</f>
        <v>-</v>
      </c>
      <c r="D121" s="88"/>
      <c r="E121" s="88"/>
      <c r="F121" s="120" t="s">
        <v>144</v>
      </c>
      <c r="G121" s="88"/>
      <c r="H121" s="98"/>
      <c r="I121" s="99"/>
      <c r="J121" s="90"/>
      <c r="K121" s="88"/>
      <c r="L121" s="98"/>
      <c r="M121" s="99"/>
      <c r="N121" s="127"/>
      <c r="P121" s="41"/>
      <c r="Q121" s="41"/>
    </row>
    <row r="122" spans="1:17" s="69" customFormat="1" x14ac:dyDescent="0.2">
      <c r="A122" s="111">
        <v>83</v>
      </c>
      <c r="B122" s="125"/>
      <c r="C122" s="96" t="str">
        <f>IF(D$27=2,"C11","-")</f>
        <v>-</v>
      </c>
      <c r="D122" s="92"/>
      <c r="E122" s="92"/>
      <c r="F122" s="120" t="s">
        <v>144</v>
      </c>
      <c r="G122" s="92"/>
      <c r="H122" s="100"/>
      <c r="I122" s="101"/>
      <c r="J122" s="90"/>
      <c r="K122" s="92"/>
      <c r="L122" s="100"/>
      <c r="M122" s="101"/>
      <c r="N122" s="126"/>
      <c r="P122" s="41"/>
      <c r="Q122" s="41"/>
    </row>
    <row r="123" spans="1:17" s="69" customFormat="1" x14ac:dyDescent="0.2">
      <c r="A123" s="111">
        <v>84</v>
      </c>
      <c r="B123" s="125"/>
      <c r="C123" s="95" t="str">
        <f>IF(D$27=2,"D11","-")</f>
        <v>-</v>
      </c>
      <c r="D123" s="88"/>
      <c r="E123" s="88"/>
      <c r="F123" s="120" t="s">
        <v>144</v>
      </c>
      <c r="G123" s="88"/>
      <c r="H123" s="98"/>
      <c r="I123" s="99"/>
      <c r="J123" s="90"/>
      <c r="K123" s="88"/>
      <c r="L123" s="98"/>
      <c r="M123" s="99"/>
      <c r="N123" s="127"/>
      <c r="P123" s="41"/>
      <c r="Q123" s="41"/>
    </row>
    <row r="124" spans="1:17" s="69" customFormat="1" x14ac:dyDescent="0.2">
      <c r="A124" s="112">
        <v>85</v>
      </c>
      <c r="B124" s="125"/>
      <c r="C124" s="96" t="str">
        <f>IF(D$27=2,"E11","-")</f>
        <v>-</v>
      </c>
      <c r="D124" s="92"/>
      <c r="E124" s="92"/>
      <c r="F124" s="120" t="s">
        <v>144</v>
      </c>
      <c r="G124" s="92"/>
      <c r="H124" s="100"/>
      <c r="I124" s="101"/>
      <c r="J124" s="90"/>
      <c r="K124" s="92"/>
      <c r="L124" s="100"/>
      <c r="M124" s="101"/>
      <c r="N124" s="126"/>
      <c r="P124" s="41"/>
      <c r="Q124" s="41"/>
    </row>
    <row r="125" spans="1:17" s="69" customFormat="1" x14ac:dyDescent="0.2">
      <c r="A125" s="111">
        <v>86</v>
      </c>
      <c r="B125" s="125"/>
      <c r="C125" s="95" t="str">
        <f>IF(D$27=2,"F11","-")</f>
        <v>-</v>
      </c>
      <c r="D125" s="88"/>
      <c r="E125" s="88"/>
      <c r="F125" s="120" t="s">
        <v>144</v>
      </c>
      <c r="G125" s="88"/>
      <c r="H125" s="98"/>
      <c r="I125" s="99"/>
      <c r="J125" s="90"/>
      <c r="K125" s="88"/>
      <c r="L125" s="98"/>
      <c r="M125" s="99"/>
      <c r="N125" s="127"/>
      <c r="P125" s="41"/>
      <c r="Q125" s="41"/>
    </row>
    <row r="126" spans="1:17" s="69" customFormat="1" x14ac:dyDescent="0.2">
      <c r="A126" s="112">
        <v>87</v>
      </c>
      <c r="B126" s="125"/>
      <c r="C126" s="96" t="str">
        <f>IF(D$27=2,"G11","-")</f>
        <v>-</v>
      </c>
      <c r="D126" s="92"/>
      <c r="E126" s="92"/>
      <c r="F126" s="120" t="s">
        <v>144</v>
      </c>
      <c r="G126" s="92"/>
      <c r="H126" s="100"/>
      <c r="I126" s="101"/>
      <c r="J126" s="90"/>
      <c r="K126" s="92"/>
      <c r="L126" s="100"/>
      <c r="M126" s="101"/>
      <c r="N126" s="126"/>
      <c r="P126" s="41"/>
      <c r="Q126" s="41"/>
    </row>
    <row r="127" spans="1:17" s="69" customFormat="1" ht="13" thickBot="1" x14ac:dyDescent="0.25">
      <c r="A127" s="111">
        <v>88</v>
      </c>
      <c r="B127" s="125"/>
      <c r="C127" s="97" t="str">
        <f>IF(D$27=2,"H11","-")</f>
        <v>-</v>
      </c>
      <c r="D127" s="88"/>
      <c r="E127" s="88"/>
      <c r="F127" s="120" t="s">
        <v>144</v>
      </c>
      <c r="G127" s="88"/>
      <c r="H127" s="98"/>
      <c r="I127" s="99"/>
      <c r="J127" s="90"/>
      <c r="K127" s="88"/>
      <c r="L127" s="98"/>
      <c r="M127" s="99"/>
      <c r="N127" s="127"/>
      <c r="P127" s="41"/>
      <c r="Q127" s="41"/>
    </row>
    <row r="128" spans="1:17" s="69" customFormat="1" x14ac:dyDescent="0.2">
      <c r="A128" s="111">
        <v>89</v>
      </c>
      <c r="B128" s="125"/>
      <c r="C128" s="94" t="str">
        <f>IF(D$27=2,"A12","-")</f>
        <v>-</v>
      </c>
      <c r="D128" s="92"/>
      <c r="E128" s="92"/>
      <c r="F128" s="120" t="s">
        <v>144</v>
      </c>
      <c r="G128" s="92"/>
      <c r="H128" s="100"/>
      <c r="I128" s="101"/>
      <c r="J128" s="90"/>
      <c r="K128" s="92"/>
      <c r="L128" s="100"/>
      <c r="M128" s="101"/>
      <c r="N128" s="126"/>
      <c r="P128" s="41"/>
      <c r="Q128" s="41"/>
    </row>
    <row r="129" spans="1:21" s="69" customFormat="1" ht="15.5" x14ac:dyDescent="0.2">
      <c r="A129" s="111">
        <v>90</v>
      </c>
      <c r="B129" s="125"/>
      <c r="C129" s="95" t="str">
        <f>IF(D$27=2,"B12","-")</f>
        <v>-</v>
      </c>
      <c r="D129" s="88"/>
      <c r="E129" s="88"/>
      <c r="F129" s="120" t="s">
        <v>144</v>
      </c>
      <c r="G129" s="88"/>
      <c r="H129" s="98"/>
      <c r="I129" s="99"/>
      <c r="J129" s="90"/>
      <c r="K129" s="88"/>
      <c r="L129" s="98"/>
      <c r="M129" s="99"/>
      <c r="N129" s="127"/>
      <c r="P129" s="41"/>
      <c r="Q129" s="41"/>
      <c r="U129" s="113"/>
    </row>
    <row r="130" spans="1:21" s="69" customFormat="1" x14ac:dyDescent="0.2">
      <c r="A130" s="112">
        <v>91</v>
      </c>
      <c r="B130" s="125"/>
      <c r="C130" s="96" t="str">
        <f>IF(D$27=2,"C12","-")</f>
        <v>-</v>
      </c>
      <c r="D130" s="92"/>
      <c r="E130" s="92"/>
      <c r="F130" s="120" t="s">
        <v>144</v>
      </c>
      <c r="G130" s="92"/>
      <c r="H130" s="100"/>
      <c r="I130" s="101"/>
      <c r="J130" s="90"/>
      <c r="K130" s="92"/>
      <c r="L130" s="100"/>
      <c r="M130" s="101"/>
      <c r="N130" s="126"/>
      <c r="P130" s="41"/>
      <c r="Q130" s="41"/>
    </row>
    <row r="131" spans="1:21" s="69" customFormat="1" x14ac:dyDescent="0.2">
      <c r="A131" s="111">
        <v>92</v>
      </c>
      <c r="B131" s="125"/>
      <c r="C131" s="95" t="str">
        <f>IF(D$27=2,"D12","-")</f>
        <v>-</v>
      </c>
      <c r="D131" s="88"/>
      <c r="E131" s="88"/>
      <c r="F131" s="120" t="s">
        <v>144</v>
      </c>
      <c r="G131" s="88"/>
      <c r="H131" s="98"/>
      <c r="I131" s="99"/>
      <c r="J131" s="90"/>
      <c r="K131" s="88"/>
      <c r="L131" s="98"/>
      <c r="M131" s="99"/>
      <c r="N131" s="127"/>
      <c r="P131" s="41"/>
      <c r="Q131" s="41"/>
    </row>
    <row r="132" spans="1:21" s="69" customFormat="1" x14ac:dyDescent="0.2">
      <c r="A132" s="112">
        <v>93</v>
      </c>
      <c r="B132" s="125"/>
      <c r="C132" s="96" t="str">
        <f>IF(D$27=2,"E12","-")</f>
        <v>-</v>
      </c>
      <c r="D132" s="92"/>
      <c r="E132" s="92"/>
      <c r="F132" s="120" t="s">
        <v>144</v>
      </c>
      <c r="G132" s="92"/>
      <c r="H132" s="100"/>
      <c r="I132" s="101"/>
      <c r="J132" s="90"/>
      <c r="K132" s="92"/>
      <c r="L132" s="100"/>
      <c r="M132" s="101"/>
      <c r="N132" s="126"/>
      <c r="P132" s="41"/>
      <c r="Q132" s="41"/>
    </row>
    <row r="133" spans="1:21" s="69" customFormat="1" x14ac:dyDescent="0.2">
      <c r="A133" s="111">
        <v>94</v>
      </c>
      <c r="B133" s="125"/>
      <c r="C133" s="95" t="str">
        <f>IF(D$27=2,"F12","-")</f>
        <v>-</v>
      </c>
      <c r="D133" s="88"/>
      <c r="E133" s="88"/>
      <c r="F133" s="120" t="s">
        <v>144</v>
      </c>
      <c r="G133" s="88"/>
      <c r="H133" s="98"/>
      <c r="I133" s="99"/>
      <c r="J133" s="90"/>
      <c r="K133" s="88"/>
      <c r="L133" s="98"/>
      <c r="M133" s="99"/>
      <c r="N133" s="127"/>
      <c r="P133" s="41"/>
      <c r="Q133" s="41"/>
    </row>
    <row r="134" spans="1:21" s="69" customFormat="1" x14ac:dyDescent="0.2">
      <c r="A134" s="111">
        <v>95</v>
      </c>
      <c r="B134" s="125"/>
      <c r="C134" s="96" t="str">
        <f>IF(D$27=2,"G12","-")</f>
        <v>-</v>
      </c>
      <c r="D134" s="92"/>
      <c r="E134" s="92"/>
      <c r="F134" s="120" t="s">
        <v>144</v>
      </c>
      <c r="G134" s="92"/>
      <c r="H134" s="100"/>
      <c r="I134" s="101"/>
      <c r="J134" s="90"/>
      <c r="K134" s="92"/>
      <c r="L134" s="100"/>
      <c r="M134" s="101"/>
      <c r="N134" s="126"/>
    </row>
    <row r="135" spans="1:21" s="69" customFormat="1" ht="13" thickBot="1" x14ac:dyDescent="0.25">
      <c r="A135" s="114">
        <v>96</v>
      </c>
      <c r="B135" s="125"/>
      <c r="C135" s="97" t="str">
        <f>IF(D$27=2,"H12","-")</f>
        <v>-</v>
      </c>
      <c r="D135" s="89"/>
      <c r="E135" s="89"/>
      <c r="F135" s="120" t="s">
        <v>144</v>
      </c>
      <c r="G135" s="89"/>
      <c r="H135" s="102"/>
      <c r="I135" s="103"/>
      <c r="J135" s="91"/>
      <c r="K135" s="89"/>
      <c r="L135" s="102"/>
      <c r="M135" s="103"/>
      <c r="N135" s="128"/>
    </row>
    <row r="136" spans="1:21" s="69" customFormat="1" x14ac:dyDescent="0.2">
      <c r="C136" s="71"/>
      <c r="D136" s="71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1:21" s="69" customFormat="1" x14ac:dyDescent="0.2">
      <c r="A137" s="115"/>
      <c r="B137" s="116" t="s">
        <v>120</v>
      </c>
      <c r="C137" s="73"/>
      <c r="D137" s="73"/>
      <c r="E137" s="73"/>
      <c r="F137" s="73"/>
      <c r="G137" s="73"/>
      <c r="H137" s="73"/>
      <c r="I137" s="73"/>
      <c r="J137" s="73"/>
      <c r="K137" s="74"/>
      <c r="L137" s="75"/>
      <c r="M137" s="76"/>
      <c r="N137" s="72"/>
    </row>
    <row r="138" spans="1:21" s="69" customFormat="1" x14ac:dyDescent="0.2">
      <c r="A138" s="115"/>
      <c r="B138" s="117"/>
      <c r="C138" s="73"/>
      <c r="D138" s="73"/>
      <c r="E138" s="73"/>
      <c r="F138" s="73"/>
      <c r="G138" s="73"/>
      <c r="H138" s="73"/>
      <c r="I138" s="73"/>
      <c r="J138" s="73"/>
      <c r="K138" s="74"/>
      <c r="L138" s="75"/>
      <c r="M138" s="76"/>
      <c r="N138" s="72"/>
    </row>
    <row r="139" spans="1:21" s="69" customFormat="1" ht="20" x14ac:dyDescent="0.2">
      <c r="A139" s="162" t="s">
        <v>99</v>
      </c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</row>
    <row r="140" spans="1:21" s="69" customFormat="1" x14ac:dyDescent="0.2">
      <c r="K140" s="74"/>
      <c r="L140" s="75"/>
      <c r="M140" s="76"/>
      <c r="N140" s="72"/>
    </row>
    <row r="141" spans="1:21" s="69" customFormat="1" ht="20" x14ac:dyDescent="0.2">
      <c r="C141" s="77"/>
      <c r="D141" s="78"/>
      <c r="E141" s="77"/>
      <c r="F141" s="77"/>
      <c r="G141" s="77"/>
      <c r="H141" s="77"/>
      <c r="I141" s="77"/>
      <c r="J141" s="77"/>
      <c r="K141" s="77"/>
      <c r="L141" s="75"/>
      <c r="M141" s="76"/>
      <c r="N141" s="72"/>
    </row>
    <row r="142" spans="1:21" s="69" customFormat="1" x14ac:dyDescent="0.2">
      <c r="K142" s="74"/>
      <c r="L142" s="75"/>
      <c r="M142" s="76"/>
      <c r="N142" s="72"/>
    </row>
    <row r="143" spans="1:21" s="69" customFormat="1" x14ac:dyDescent="0.2">
      <c r="A143" s="141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</row>
    <row r="144" spans="1:21" s="69" customFormat="1" x14ac:dyDescent="0.2">
      <c r="A144" s="141" t="s">
        <v>122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</row>
    <row r="145" spans="1:14" s="69" customFormat="1" x14ac:dyDescent="0.2">
      <c r="A145" s="141" t="s">
        <v>123</v>
      </c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</row>
    <row r="146" spans="1:14" s="69" customFormat="1" x14ac:dyDescent="0.2">
      <c r="A146" s="141" t="s">
        <v>124</v>
      </c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</row>
    <row r="147" spans="1:14" s="69" customFormat="1" x14ac:dyDescent="0.2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1:14" s="69" customFormat="1" x14ac:dyDescent="0.2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1:14" s="69" customFormat="1" x14ac:dyDescent="0.25">
      <c r="A149" s="80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</row>
    <row r="150" spans="1:14" s="69" customFormat="1" x14ac:dyDescent="0.2">
      <c r="C150" s="71"/>
      <c r="D150" s="71"/>
      <c r="E150" s="72"/>
      <c r="F150" s="72"/>
      <c r="G150" s="72"/>
      <c r="M150" s="72"/>
      <c r="N150" s="72"/>
    </row>
    <row r="151" spans="1:14" s="69" customFormat="1" x14ac:dyDescent="0.2">
      <c r="C151" s="71"/>
      <c r="D151" s="71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1:14" s="69" customFormat="1" x14ac:dyDescent="0.2">
      <c r="C152" s="71"/>
      <c r="D152" s="71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1:14" s="69" customFormat="1" x14ac:dyDescent="0.2">
      <c r="C153" s="71"/>
      <c r="D153" s="71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1:14" s="69" customFormat="1" x14ac:dyDescent="0.2">
      <c r="C154" s="71"/>
      <c r="D154" s="71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1:14" s="69" customFormat="1" x14ac:dyDescent="0.2">
      <c r="C155" s="71"/>
      <c r="D155" s="71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1:14" s="69" customFormat="1" x14ac:dyDescent="0.2">
      <c r="C156" s="71"/>
      <c r="D156" s="71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1:14" s="69" customFormat="1" x14ac:dyDescent="0.2">
      <c r="C157" s="71"/>
      <c r="D157" s="71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1:14" s="69" customFormat="1" x14ac:dyDescent="0.2">
      <c r="C158" s="71"/>
      <c r="D158" s="71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1:14" s="69" customFormat="1" x14ac:dyDescent="0.2">
      <c r="C159" s="71"/>
      <c r="D159" s="71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1:14" s="69" customFormat="1" x14ac:dyDescent="0.2">
      <c r="C160" s="71"/>
      <c r="D160" s="71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s="69" customFormat="1" x14ac:dyDescent="0.2">
      <c r="C161" s="71"/>
      <c r="D161" s="71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s="69" customFormat="1" x14ac:dyDescent="0.2">
      <c r="C162" s="71"/>
      <c r="D162" s="71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s="69" customFormat="1" x14ac:dyDescent="0.2">
      <c r="C163" s="71"/>
      <c r="D163" s="71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s="69" customFormat="1" x14ac:dyDescent="0.2">
      <c r="C164" s="71"/>
      <c r="D164" s="71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s="69" customFormat="1" x14ac:dyDescent="0.2">
      <c r="C165" s="71"/>
      <c r="D165" s="71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3:14" s="69" customFormat="1" x14ac:dyDescent="0.2">
      <c r="C166" s="71"/>
      <c r="D166" s="71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3:14" s="69" customFormat="1" x14ac:dyDescent="0.2">
      <c r="C167" s="71"/>
      <c r="D167" s="71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3:14" s="69" customFormat="1" x14ac:dyDescent="0.2">
      <c r="C168" s="71"/>
      <c r="D168" s="71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3:14" s="69" customFormat="1" x14ac:dyDescent="0.2">
      <c r="C169" s="71"/>
      <c r="D169" s="71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3:14" s="69" customFormat="1" x14ac:dyDescent="0.2">
      <c r="C170" s="71"/>
      <c r="D170" s="71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3:14" s="69" customFormat="1" x14ac:dyDescent="0.2">
      <c r="C171" s="71"/>
      <c r="D171" s="71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3:14" s="69" customFormat="1" x14ac:dyDescent="0.2">
      <c r="C172" s="71"/>
      <c r="D172" s="71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3:14" s="69" customFormat="1" x14ac:dyDescent="0.2">
      <c r="C173" s="71"/>
      <c r="D173" s="71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3:14" s="69" customFormat="1" x14ac:dyDescent="0.2">
      <c r="C174" s="71"/>
      <c r="D174" s="71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3:14" s="69" customFormat="1" x14ac:dyDescent="0.2">
      <c r="C175" s="71"/>
      <c r="D175" s="71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3:14" s="69" customFormat="1" x14ac:dyDescent="0.2">
      <c r="C176" s="71"/>
      <c r="D176" s="71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3:14" s="69" customFormat="1" x14ac:dyDescent="0.2">
      <c r="C177" s="71"/>
      <c r="D177" s="71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3:14" s="69" customFormat="1" x14ac:dyDescent="0.2">
      <c r="C178" s="71"/>
      <c r="D178" s="71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3:14" s="69" customFormat="1" x14ac:dyDescent="0.2">
      <c r="C179" s="71"/>
      <c r="D179" s="71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3:14" s="69" customFormat="1" x14ac:dyDescent="0.2">
      <c r="C180" s="71"/>
      <c r="D180" s="71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3:14" s="69" customFormat="1" x14ac:dyDescent="0.2">
      <c r="C181" s="71"/>
      <c r="D181" s="71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3:14" s="69" customFormat="1" x14ac:dyDescent="0.2">
      <c r="C182" s="71"/>
      <c r="D182" s="71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3:14" s="69" customFormat="1" x14ac:dyDescent="0.2">
      <c r="C183" s="71"/>
      <c r="D183" s="71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3:14" s="69" customFormat="1" x14ac:dyDescent="0.2">
      <c r="C184" s="71"/>
      <c r="D184" s="71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  <row r="185" spans="3:14" s="69" customFormat="1" x14ac:dyDescent="0.2">
      <c r="C185" s="71"/>
      <c r="D185" s="71"/>
      <c r="E185" s="72"/>
      <c r="F185" s="72"/>
      <c r="G185" s="72"/>
      <c r="H185" s="72"/>
      <c r="I185" s="72"/>
      <c r="J185" s="72"/>
      <c r="K185" s="72"/>
      <c r="L185" s="72"/>
      <c r="M185" s="72"/>
      <c r="N185" s="72"/>
    </row>
    <row r="186" spans="3:14" s="69" customFormat="1" x14ac:dyDescent="0.2">
      <c r="C186" s="71"/>
      <c r="D186" s="71"/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3:14" s="69" customFormat="1" x14ac:dyDescent="0.2">
      <c r="C187" s="71"/>
      <c r="D187" s="71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3:14" s="69" customFormat="1" x14ac:dyDescent="0.2">
      <c r="C188" s="71"/>
      <c r="D188" s="71"/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3:14" s="69" customFormat="1" x14ac:dyDescent="0.2">
      <c r="C189" s="71"/>
      <c r="D189" s="71"/>
      <c r="E189" s="72"/>
      <c r="F189" s="72"/>
      <c r="G189" s="72"/>
      <c r="H189" s="72"/>
      <c r="I189" s="72"/>
      <c r="J189" s="72"/>
      <c r="K189" s="72"/>
      <c r="L189" s="72"/>
      <c r="M189" s="72"/>
      <c r="N189" s="72"/>
    </row>
    <row r="190" spans="3:14" s="69" customFormat="1" x14ac:dyDescent="0.2">
      <c r="C190" s="71"/>
      <c r="D190" s="71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3:14" s="69" customFormat="1" x14ac:dyDescent="0.2">
      <c r="C191" s="71"/>
      <c r="D191" s="71"/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3:14" s="69" customFormat="1" x14ac:dyDescent="0.2">
      <c r="C192" s="71"/>
      <c r="D192" s="71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3:14" s="69" customFormat="1" x14ac:dyDescent="0.2">
      <c r="C193" s="71"/>
      <c r="D193" s="71"/>
      <c r="E193" s="72"/>
      <c r="F193" s="72"/>
      <c r="G193" s="72"/>
      <c r="H193" s="72"/>
      <c r="I193" s="72"/>
      <c r="J193" s="72"/>
      <c r="K193" s="72"/>
      <c r="L193" s="72"/>
      <c r="M193" s="72"/>
      <c r="N193" s="72"/>
    </row>
    <row r="194" spans="3:14" s="69" customFormat="1" x14ac:dyDescent="0.2">
      <c r="C194" s="71"/>
      <c r="D194" s="71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3:14" s="69" customFormat="1" x14ac:dyDescent="0.2">
      <c r="C195" s="71"/>
      <c r="D195" s="71"/>
      <c r="E195" s="72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3:14" s="69" customFormat="1" x14ac:dyDescent="0.2">
      <c r="C196" s="71"/>
      <c r="D196" s="71"/>
      <c r="E196" s="72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3:14" s="69" customFormat="1" x14ac:dyDescent="0.2">
      <c r="C197" s="71"/>
      <c r="D197" s="71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3:14" s="69" customFormat="1" x14ac:dyDescent="0.2">
      <c r="C198" s="71"/>
      <c r="D198" s="71"/>
      <c r="E198" s="72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3:14" s="69" customFormat="1" x14ac:dyDescent="0.2">
      <c r="C199" s="71"/>
      <c r="D199" s="71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3:14" s="69" customFormat="1" x14ac:dyDescent="0.2">
      <c r="C200" s="71"/>
      <c r="D200" s="71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3:14" s="69" customFormat="1" x14ac:dyDescent="0.2">
      <c r="C201" s="71"/>
      <c r="D201" s="71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3:14" s="69" customFormat="1" x14ac:dyDescent="0.2">
      <c r="C202" s="71"/>
      <c r="D202" s="71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3:14" s="69" customFormat="1" x14ac:dyDescent="0.2">
      <c r="C203" s="71"/>
      <c r="D203" s="71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3:14" s="69" customFormat="1" x14ac:dyDescent="0.2">
      <c r="C204" s="71"/>
      <c r="D204" s="71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3:14" s="69" customFormat="1" x14ac:dyDescent="0.2">
      <c r="C205" s="71"/>
      <c r="D205" s="71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3:14" s="69" customFormat="1" x14ac:dyDescent="0.2">
      <c r="C206" s="71"/>
      <c r="D206" s="71"/>
      <c r="E206" s="72"/>
      <c r="F206" s="72"/>
      <c r="G206" s="72"/>
      <c r="H206" s="72"/>
      <c r="I206" s="72"/>
      <c r="J206" s="72"/>
      <c r="K206" s="72"/>
      <c r="L206" s="72"/>
      <c r="M206" s="72"/>
      <c r="N206" s="72"/>
    </row>
    <row r="207" spans="3:14" s="69" customFormat="1" x14ac:dyDescent="0.2">
      <c r="C207" s="71"/>
      <c r="D207" s="71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3:14" s="69" customFormat="1" x14ac:dyDescent="0.2">
      <c r="C208" s="71"/>
      <c r="D208" s="71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3:14" s="69" customFormat="1" x14ac:dyDescent="0.2">
      <c r="C209" s="71"/>
      <c r="D209" s="71"/>
      <c r="E209" s="72"/>
      <c r="F209" s="72"/>
      <c r="G209" s="72"/>
      <c r="H209" s="72"/>
      <c r="I209" s="72"/>
      <c r="J209" s="72"/>
      <c r="K209" s="72"/>
      <c r="L209" s="72"/>
      <c r="M209" s="72"/>
      <c r="N209" s="72"/>
    </row>
    <row r="210" spans="3:14" s="69" customFormat="1" x14ac:dyDescent="0.2">
      <c r="C210" s="71"/>
      <c r="D210" s="71"/>
      <c r="E210" s="72"/>
      <c r="F210" s="72"/>
      <c r="G210" s="72"/>
      <c r="H210" s="72"/>
      <c r="I210" s="72"/>
      <c r="J210" s="72"/>
      <c r="K210" s="72"/>
      <c r="L210" s="72"/>
      <c r="M210" s="72"/>
      <c r="N210" s="72"/>
    </row>
    <row r="211" spans="3:14" s="69" customFormat="1" x14ac:dyDescent="0.2">
      <c r="C211" s="71"/>
      <c r="D211" s="71"/>
      <c r="E211" s="72"/>
      <c r="F211" s="72"/>
      <c r="G211" s="72"/>
      <c r="H211" s="72"/>
      <c r="I211" s="72"/>
      <c r="J211" s="72"/>
      <c r="K211" s="72"/>
      <c r="L211" s="72"/>
      <c r="M211" s="72"/>
      <c r="N211" s="72"/>
    </row>
    <row r="212" spans="3:14" s="69" customFormat="1" x14ac:dyDescent="0.2">
      <c r="C212" s="71"/>
      <c r="D212" s="71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  <row r="213" spans="3:14" s="69" customFormat="1" x14ac:dyDescent="0.2">
      <c r="C213" s="71"/>
      <c r="D213" s="71"/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3:14" s="69" customFormat="1" x14ac:dyDescent="0.2">
      <c r="C214" s="71"/>
      <c r="D214" s="71"/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3:14" s="69" customFormat="1" x14ac:dyDescent="0.2">
      <c r="C215" s="71"/>
      <c r="D215" s="71"/>
      <c r="E215" s="72"/>
      <c r="F215" s="72"/>
      <c r="G215" s="72"/>
      <c r="H215" s="72"/>
      <c r="I215" s="72"/>
      <c r="J215" s="72"/>
      <c r="K215" s="72"/>
      <c r="L215" s="72"/>
      <c r="M215" s="72"/>
      <c r="N215" s="72"/>
    </row>
    <row r="216" spans="3:14" s="69" customFormat="1" x14ac:dyDescent="0.2">
      <c r="C216" s="71"/>
      <c r="D216" s="71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3:14" s="69" customFormat="1" x14ac:dyDescent="0.2">
      <c r="C217" s="71"/>
      <c r="D217" s="71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3:14" s="69" customFormat="1" x14ac:dyDescent="0.2">
      <c r="C218" s="71"/>
      <c r="D218" s="71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3:14" s="69" customFormat="1" x14ac:dyDescent="0.2">
      <c r="C219" s="71"/>
      <c r="D219" s="71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3:14" s="69" customFormat="1" x14ac:dyDescent="0.2">
      <c r="C220" s="71"/>
      <c r="D220" s="71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3:14" s="69" customFormat="1" x14ac:dyDescent="0.2">
      <c r="C221" s="71"/>
      <c r="D221" s="71"/>
      <c r="E221" s="72"/>
      <c r="F221" s="72"/>
      <c r="G221" s="72"/>
      <c r="H221" s="72"/>
      <c r="I221" s="72"/>
      <c r="J221" s="72"/>
      <c r="K221" s="72"/>
      <c r="L221" s="72"/>
      <c r="M221" s="72"/>
      <c r="N221" s="72"/>
    </row>
    <row r="222" spans="3:14" s="69" customFormat="1" x14ac:dyDescent="0.2">
      <c r="C222" s="71"/>
      <c r="D222" s="71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3:14" s="69" customFormat="1" x14ac:dyDescent="0.2">
      <c r="C223" s="71"/>
      <c r="D223" s="71"/>
      <c r="E223" s="72"/>
      <c r="F223" s="72"/>
      <c r="G223" s="72"/>
      <c r="H223" s="72"/>
      <c r="I223" s="72"/>
      <c r="J223" s="72"/>
      <c r="K223" s="72"/>
      <c r="L223" s="72"/>
      <c r="M223" s="72"/>
      <c r="N223" s="72"/>
    </row>
    <row r="224" spans="3:14" s="69" customFormat="1" x14ac:dyDescent="0.2">
      <c r="C224" s="71"/>
      <c r="D224" s="71"/>
      <c r="E224" s="72"/>
      <c r="F224" s="72"/>
      <c r="G224" s="72"/>
      <c r="H224" s="72"/>
      <c r="I224" s="72"/>
      <c r="J224" s="72"/>
      <c r="K224" s="72"/>
      <c r="L224" s="72"/>
      <c r="M224" s="72"/>
      <c r="N224" s="72"/>
    </row>
    <row r="225" spans="3:14" s="69" customFormat="1" x14ac:dyDescent="0.2">
      <c r="C225" s="71"/>
      <c r="D225" s="71"/>
      <c r="E225" s="72"/>
      <c r="F225" s="72"/>
      <c r="G225" s="72"/>
      <c r="H225" s="72"/>
      <c r="I225" s="72"/>
      <c r="J225" s="72"/>
      <c r="K225" s="72"/>
      <c r="L225" s="72"/>
      <c r="M225" s="72"/>
      <c r="N225" s="72"/>
    </row>
    <row r="226" spans="3:14" s="69" customFormat="1" x14ac:dyDescent="0.2">
      <c r="C226" s="71"/>
      <c r="D226" s="71"/>
      <c r="E226" s="72"/>
      <c r="F226" s="72"/>
      <c r="G226" s="72"/>
      <c r="H226" s="72"/>
      <c r="I226" s="72"/>
      <c r="J226" s="72"/>
      <c r="K226" s="72"/>
      <c r="L226" s="72"/>
      <c r="M226" s="72"/>
      <c r="N226" s="72"/>
    </row>
    <row r="227" spans="3:14" s="69" customFormat="1" x14ac:dyDescent="0.2">
      <c r="C227" s="71"/>
      <c r="D227" s="71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3:14" s="69" customFormat="1" x14ac:dyDescent="0.2">
      <c r="C228" s="71"/>
      <c r="D228" s="71"/>
      <c r="E228" s="72"/>
      <c r="F228" s="72"/>
      <c r="G228" s="72"/>
      <c r="H228" s="72"/>
      <c r="I228" s="72"/>
      <c r="J228" s="72"/>
      <c r="K228" s="72"/>
      <c r="L228" s="72"/>
      <c r="M228" s="72"/>
      <c r="N228" s="72"/>
    </row>
    <row r="229" spans="3:14" s="69" customFormat="1" x14ac:dyDescent="0.2">
      <c r="C229" s="71"/>
      <c r="D229" s="71"/>
      <c r="E229" s="72"/>
      <c r="F229" s="72"/>
      <c r="G229" s="72"/>
      <c r="H229" s="72"/>
      <c r="I229" s="72"/>
      <c r="J229" s="72"/>
      <c r="K229" s="72"/>
      <c r="L229" s="72"/>
      <c r="M229" s="72"/>
      <c r="N229" s="72"/>
    </row>
    <row r="230" spans="3:14" s="69" customFormat="1" x14ac:dyDescent="0.2">
      <c r="C230" s="71"/>
      <c r="D230" s="71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3:14" s="69" customFormat="1" x14ac:dyDescent="0.2">
      <c r="C231" s="71"/>
      <c r="D231" s="71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3:14" s="69" customFormat="1" x14ac:dyDescent="0.2">
      <c r="C232" s="71"/>
      <c r="D232" s="71"/>
      <c r="E232" s="72"/>
      <c r="F232" s="72"/>
      <c r="G232" s="72"/>
      <c r="H232" s="72"/>
      <c r="I232" s="72"/>
      <c r="J232" s="72"/>
      <c r="K232" s="72"/>
      <c r="L232" s="72"/>
      <c r="M232" s="72"/>
      <c r="N232" s="72"/>
    </row>
    <row r="233" spans="3:14" s="69" customFormat="1" x14ac:dyDescent="0.2">
      <c r="C233" s="71"/>
      <c r="D233" s="71"/>
      <c r="E233" s="72"/>
      <c r="F233" s="72"/>
      <c r="G233" s="72"/>
      <c r="H233" s="72"/>
      <c r="I233" s="72"/>
      <c r="J233" s="72"/>
      <c r="K233" s="72"/>
      <c r="L233" s="72"/>
      <c r="M233" s="72"/>
      <c r="N233" s="72"/>
    </row>
    <row r="234" spans="3:14" s="69" customFormat="1" x14ac:dyDescent="0.2">
      <c r="C234" s="71"/>
      <c r="D234" s="71"/>
      <c r="E234" s="72"/>
      <c r="F234" s="72"/>
      <c r="G234" s="72"/>
      <c r="H234" s="72"/>
      <c r="I234" s="72"/>
      <c r="J234" s="72"/>
      <c r="K234" s="72"/>
      <c r="L234" s="72"/>
      <c r="M234" s="72"/>
      <c r="N234" s="72"/>
    </row>
    <row r="235" spans="3:14" s="69" customFormat="1" x14ac:dyDescent="0.2">
      <c r="C235" s="71"/>
      <c r="D235" s="71"/>
      <c r="E235" s="72"/>
      <c r="F235" s="72"/>
      <c r="G235" s="72"/>
      <c r="H235" s="72"/>
      <c r="I235" s="72"/>
      <c r="J235" s="72"/>
      <c r="K235" s="72"/>
      <c r="L235" s="72"/>
      <c r="M235" s="72"/>
      <c r="N235" s="72"/>
    </row>
    <row r="236" spans="3:14" s="69" customFormat="1" x14ac:dyDescent="0.2">
      <c r="C236" s="71"/>
      <c r="D236" s="71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3:14" s="69" customFormat="1" x14ac:dyDescent="0.2">
      <c r="C237" s="71"/>
      <c r="D237" s="71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3:14" s="69" customFormat="1" x14ac:dyDescent="0.2">
      <c r="C238" s="71"/>
      <c r="D238" s="71"/>
      <c r="E238" s="72"/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3:14" s="69" customFormat="1" x14ac:dyDescent="0.2">
      <c r="C239" s="71"/>
      <c r="D239" s="71"/>
      <c r="E239" s="72"/>
      <c r="F239" s="72"/>
      <c r="G239" s="72"/>
      <c r="H239" s="72"/>
      <c r="I239" s="72"/>
      <c r="J239" s="72"/>
      <c r="K239" s="72"/>
      <c r="L239" s="72"/>
      <c r="M239" s="72"/>
      <c r="N239" s="72"/>
    </row>
    <row r="240" spans="3:14" s="69" customFormat="1" x14ac:dyDescent="0.2">
      <c r="C240" s="71"/>
      <c r="D240" s="71"/>
      <c r="E240" s="72"/>
      <c r="F240" s="72"/>
      <c r="G240" s="72"/>
      <c r="H240" s="72"/>
      <c r="I240" s="72"/>
      <c r="J240" s="72"/>
      <c r="K240" s="72"/>
      <c r="L240" s="72"/>
      <c r="M240" s="72"/>
      <c r="N240" s="72"/>
    </row>
    <row r="241" spans="3:14" s="69" customFormat="1" x14ac:dyDescent="0.2">
      <c r="C241" s="71"/>
      <c r="D241" s="71"/>
      <c r="E241" s="72"/>
      <c r="F241" s="72"/>
      <c r="G241" s="72"/>
      <c r="H241" s="72"/>
      <c r="I241" s="72"/>
      <c r="J241" s="72"/>
      <c r="K241" s="72"/>
      <c r="L241" s="72"/>
      <c r="M241" s="72"/>
      <c r="N241" s="72"/>
    </row>
    <row r="242" spans="3:14" s="69" customFormat="1" x14ac:dyDescent="0.2">
      <c r="C242" s="71"/>
      <c r="D242" s="71"/>
      <c r="E242" s="72"/>
      <c r="F242" s="72"/>
      <c r="G242" s="72"/>
      <c r="H242" s="72"/>
      <c r="I242" s="72"/>
      <c r="J242" s="72"/>
      <c r="K242" s="72"/>
      <c r="L242" s="72"/>
      <c r="M242" s="72"/>
      <c r="N242" s="72"/>
    </row>
    <row r="243" spans="3:14" s="69" customFormat="1" x14ac:dyDescent="0.2">
      <c r="C243" s="71"/>
      <c r="D243" s="71"/>
      <c r="E243" s="72"/>
      <c r="F243" s="72"/>
      <c r="G243" s="72"/>
      <c r="H243" s="72"/>
      <c r="I243" s="72"/>
      <c r="J243" s="72"/>
      <c r="K243" s="72"/>
      <c r="L243" s="72"/>
      <c r="M243" s="72"/>
      <c r="N243" s="72"/>
    </row>
    <row r="244" spans="3:14" s="69" customFormat="1" x14ac:dyDescent="0.2">
      <c r="C244" s="71"/>
      <c r="D244" s="71"/>
      <c r="E244" s="72"/>
      <c r="F244" s="72"/>
      <c r="G244" s="72"/>
      <c r="H244" s="72"/>
      <c r="I244" s="72"/>
      <c r="J244" s="72"/>
      <c r="K244" s="72"/>
      <c r="L244" s="72"/>
      <c r="M244" s="72"/>
      <c r="N244" s="72"/>
    </row>
    <row r="245" spans="3:14" s="69" customFormat="1" x14ac:dyDescent="0.2">
      <c r="C245" s="71"/>
      <c r="D245" s="71"/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3:14" s="69" customFormat="1" x14ac:dyDescent="0.2">
      <c r="C246" s="71"/>
      <c r="D246" s="71"/>
      <c r="E246" s="72"/>
      <c r="F246" s="72"/>
      <c r="G246" s="72"/>
      <c r="H246" s="72"/>
      <c r="I246" s="72"/>
      <c r="J246" s="72"/>
      <c r="K246" s="72"/>
      <c r="L246" s="72"/>
      <c r="M246" s="72"/>
      <c r="N246" s="72"/>
    </row>
    <row r="247" spans="3:14" s="69" customFormat="1" x14ac:dyDescent="0.2">
      <c r="C247" s="71"/>
      <c r="D247" s="71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3:14" s="69" customFormat="1" x14ac:dyDescent="0.2">
      <c r="C248" s="71"/>
      <c r="D248" s="71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49" spans="3:14" s="69" customFormat="1" x14ac:dyDescent="0.2">
      <c r="C249" s="71"/>
      <c r="D249" s="71"/>
      <c r="E249" s="72"/>
      <c r="F249" s="72"/>
      <c r="G249" s="72"/>
      <c r="H249" s="72"/>
      <c r="I249" s="72"/>
      <c r="J249" s="72"/>
      <c r="K249" s="72"/>
      <c r="L249" s="72"/>
      <c r="M249" s="72"/>
      <c r="N249" s="72"/>
    </row>
    <row r="250" spans="3:14" s="69" customFormat="1" x14ac:dyDescent="0.2">
      <c r="C250" s="71"/>
      <c r="D250" s="71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3:14" s="69" customFormat="1" x14ac:dyDescent="0.2">
      <c r="C251" s="71"/>
      <c r="D251" s="71"/>
      <c r="E251" s="72"/>
      <c r="F251" s="72"/>
      <c r="G251" s="72"/>
      <c r="H251" s="72"/>
      <c r="I251" s="72"/>
      <c r="J251" s="72"/>
      <c r="K251" s="72"/>
      <c r="L251" s="72"/>
      <c r="M251" s="72"/>
      <c r="N251" s="72"/>
    </row>
    <row r="252" spans="3:14" s="69" customFormat="1" x14ac:dyDescent="0.2">
      <c r="C252" s="71"/>
      <c r="D252" s="71"/>
      <c r="E252" s="72"/>
      <c r="F252" s="72"/>
      <c r="G252" s="72"/>
      <c r="H252" s="72"/>
      <c r="I252" s="72"/>
      <c r="J252" s="72"/>
      <c r="K252" s="72"/>
      <c r="L252" s="72"/>
      <c r="M252" s="72"/>
      <c r="N252" s="72"/>
    </row>
    <row r="253" spans="3:14" s="69" customFormat="1" x14ac:dyDescent="0.2">
      <c r="C253" s="71"/>
      <c r="D253" s="71"/>
      <c r="E253" s="72"/>
      <c r="F253" s="72"/>
      <c r="G253" s="72"/>
      <c r="H253" s="72"/>
      <c r="I253" s="72"/>
      <c r="J253" s="72"/>
      <c r="K253" s="72"/>
      <c r="L253" s="72"/>
      <c r="M253" s="72"/>
      <c r="N253" s="72"/>
    </row>
    <row r="254" spans="3:14" s="69" customFormat="1" x14ac:dyDescent="0.2">
      <c r="C254" s="71"/>
      <c r="D254" s="71"/>
      <c r="E254" s="72"/>
      <c r="F254" s="72"/>
      <c r="G254" s="72"/>
      <c r="H254" s="72"/>
      <c r="I254" s="72"/>
      <c r="J254" s="72"/>
      <c r="K254" s="72"/>
      <c r="L254" s="72"/>
      <c r="M254" s="72"/>
      <c r="N254" s="72"/>
    </row>
    <row r="255" spans="3:14" s="69" customFormat="1" x14ac:dyDescent="0.2">
      <c r="C255" s="71"/>
      <c r="D255" s="71"/>
      <c r="E255" s="72"/>
      <c r="F255" s="72"/>
      <c r="G255" s="72"/>
      <c r="H255" s="72"/>
      <c r="I255" s="72"/>
      <c r="J255" s="72"/>
      <c r="K255" s="72"/>
      <c r="L255" s="72"/>
      <c r="M255" s="72"/>
      <c r="N255" s="72"/>
    </row>
    <row r="256" spans="3:14" s="69" customFormat="1" x14ac:dyDescent="0.2">
      <c r="C256" s="71"/>
      <c r="D256" s="71"/>
      <c r="E256" s="72"/>
      <c r="F256" s="72"/>
      <c r="G256" s="72"/>
      <c r="H256" s="72"/>
      <c r="I256" s="72"/>
      <c r="J256" s="72"/>
      <c r="K256" s="72"/>
      <c r="L256" s="72"/>
      <c r="M256" s="72"/>
      <c r="N256" s="72"/>
    </row>
    <row r="257" spans="3:14" s="69" customFormat="1" x14ac:dyDescent="0.2">
      <c r="C257" s="71"/>
      <c r="D257" s="71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3:14" s="69" customFormat="1" x14ac:dyDescent="0.2">
      <c r="C258" s="71"/>
      <c r="D258" s="71"/>
      <c r="E258" s="72"/>
      <c r="F258" s="72"/>
      <c r="G258" s="72"/>
      <c r="H258" s="72"/>
      <c r="I258" s="72"/>
      <c r="J258" s="72"/>
      <c r="K258" s="72"/>
      <c r="L258" s="72"/>
      <c r="M258" s="72"/>
      <c r="N258" s="72"/>
    </row>
    <row r="259" spans="3:14" s="69" customFormat="1" x14ac:dyDescent="0.2">
      <c r="C259" s="71"/>
      <c r="D259" s="71"/>
      <c r="E259" s="72"/>
      <c r="F259" s="72"/>
      <c r="G259" s="72"/>
      <c r="H259" s="72"/>
      <c r="I259" s="72"/>
      <c r="J259" s="72"/>
      <c r="K259" s="72"/>
      <c r="L259" s="72"/>
      <c r="M259" s="72"/>
      <c r="N259" s="72"/>
    </row>
    <row r="260" spans="3:14" s="69" customFormat="1" x14ac:dyDescent="0.2">
      <c r="C260" s="71"/>
      <c r="D260" s="71"/>
      <c r="E260" s="72"/>
      <c r="F260" s="72"/>
      <c r="G260" s="72"/>
      <c r="H260" s="72"/>
      <c r="I260" s="72"/>
      <c r="J260" s="72"/>
      <c r="K260" s="72"/>
      <c r="L260" s="72"/>
      <c r="M260" s="72"/>
      <c r="N260" s="72"/>
    </row>
    <row r="261" spans="3:14" s="69" customFormat="1" x14ac:dyDescent="0.2">
      <c r="C261" s="71"/>
      <c r="D261" s="71"/>
      <c r="E261" s="72"/>
      <c r="F261" s="72"/>
      <c r="G261" s="72"/>
      <c r="H261" s="72"/>
      <c r="I261" s="72"/>
      <c r="J261" s="72"/>
      <c r="K261" s="72"/>
      <c r="L261" s="72"/>
      <c r="M261" s="72"/>
      <c r="N261" s="72"/>
    </row>
    <row r="262" spans="3:14" s="69" customFormat="1" x14ac:dyDescent="0.2">
      <c r="C262" s="71"/>
      <c r="D262" s="71"/>
      <c r="E262" s="72"/>
      <c r="F262" s="72"/>
      <c r="G262" s="72"/>
      <c r="H262" s="72"/>
      <c r="I262" s="72"/>
      <c r="J262" s="72"/>
      <c r="K262" s="72"/>
      <c r="L262" s="72"/>
      <c r="M262" s="72"/>
      <c r="N262" s="72"/>
    </row>
    <row r="263" spans="3:14" s="69" customFormat="1" x14ac:dyDescent="0.2">
      <c r="C263" s="71"/>
      <c r="D263" s="71"/>
      <c r="E263" s="72"/>
      <c r="F263" s="72"/>
      <c r="G263" s="72"/>
      <c r="H263" s="72"/>
      <c r="I263" s="72"/>
      <c r="J263" s="72"/>
      <c r="K263" s="72"/>
      <c r="L263" s="72"/>
      <c r="M263" s="72"/>
      <c r="N263" s="72"/>
    </row>
    <row r="264" spans="3:14" s="69" customFormat="1" x14ac:dyDescent="0.2">
      <c r="C264" s="71"/>
      <c r="D264" s="71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3:14" s="69" customFormat="1" x14ac:dyDescent="0.2">
      <c r="C265" s="71"/>
      <c r="D265" s="71"/>
      <c r="E265" s="72"/>
      <c r="F265" s="72"/>
      <c r="G265" s="72"/>
      <c r="H265" s="72"/>
      <c r="I265" s="72"/>
      <c r="J265" s="72"/>
      <c r="K265" s="72"/>
      <c r="L265" s="72"/>
      <c r="M265" s="72"/>
      <c r="N265" s="72"/>
    </row>
    <row r="266" spans="3:14" s="69" customFormat="1" x14ac:dyDescent="0.2">
      <c r="C266" s="71"/>
      <c r="D266" s="71"/>
      <c r="E266" s="72"/>
      <c r="F266" s="72"/>
      <c r="G266" s="72"/>
      <c r="H266" s="72"/>
      <c r="I266" s="72"/>
      <c r="J266" s="72"/>
      <c r="K266" s="72"/>
      <c r="L266" s="72"/>
      <c r="M266" s="72"/>
      <c r="N266" s="72"/>
    </row>
    <row r="267" spans="3:14" s="69" customFormat="1" x14ac:dyDescent="0.2">
      <c r="C267" s="71"/>
      <c r="D267" s="71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3:14" s="69" customFormat="1" x14ac:dyDescent="0.2">
      <c r="C268" s="71"/>
      <c r="D268" s="71"/>
      <c r="E268" s="72"/>
      <c r="F268" s="72"/>
      <c r="G268" s="72"/>
      <c r="H268" s="72"/>
      <c r="I268" s="72"/>
      <c r="J268" s="72"/>
      <c r="K268" s="72"/>
      <c r="L268" s="72"/>
      <c r="M268" s="72"/>
      <c r="N268" s="72"/>
    </row>
    <row r="269" spans="3:14" s="69" customFormat="1" x14ac:dyDescent="0.2">
      <c r="C269" s="71"/>
      <c r="D269" s="71"/>
      <c r="E269" s="72"/>
      <c r="F269" s="72"/>
      <c r="G269" s="72"/>
      <c r="H269" s="72"/>
      <c r="I269" s="72"/>
      <c r="J269" s="72"/>
      <c r="K269" s="72"/>
      <c r="L269" s="72"/>
      <c r="M269" s="72"/>
      <c r="N269" s="72"/>
    </row>
    <row r="270" spans="3:14" s="69" customFormat="1" x14ac:dyDescent="0.2">
      <c r="C270" s="71"/>
      <c r="D270" s="71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3:14" s="69" customFormat="1" x14ac:dyDescent="0.2">
      <c r="C271" s="71"/>
      <c r="D271" s="71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3:14" s="69" customFormat="1" x14ac:dyDescent="0.2">
      <c r="C272" s="71"/>
      <c r="D272" s="71"/>
      <c r="E272" s="72"/>
      <c r="F272" s="72"/>
      <c r="G272" s="72"/>
      <c r="H272" s="72"/>
      <c r="I272" s="72"/>
      <c r="J272" s="72"/>
      <c r="K272" s="72"/>
      <c r="L272" s="72"/>
      <c r="M272" s="72"/>
      <c r="N272" s="72"/>
    </row>
    <row r="273" spans="3:14" s="69" customFormat="1" x14ac:dyDescent="0.2">
      <c r="C273" s="71"/>
      <c r="D273" s="71"/>
      <c r="E273" s="72"/>
      <c r="F273" s="72"/>
      <c r="G273" s="72"/>
      <c r="H273" s="72"/>
      <c r="I273" s="72"/>
      <c r="J273" s="72"/>
      <c r="K273" s="72"/>
      <c r="L273" s="72"/>
      <c r="M273" s="72"/>
      <c r="N273" s="72"/>
    </row>
    <row r="274" spans="3:14" s="69" customFormat="1" x14ac:dyDescent="0.2">
      <c r="C274" s="71"/>
      <c r="D274" s="71"/>
      <c r="E274" s="72"/>
      <c r="F274" s="72"/>
      <c r="G274" s="72"/>
      <c r="H274" s="72"/>
      <c r="I274" s="72"/>
      <c r="J274" s="72"/>
      <c r="K274" s="72"/>
      <c r="L274" s="72"/>
      <c r="M274" s="72"/>
      <c r="N274" s="72"/>
    </row>
    <row r="275" spans="3:14" s="69" customFormat="1" x14ac:dyDescent="0.2">
      <c r="C275" s="71"/>
      <c r="D275" s="71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3:14" s="69" customFormat="1" x14ac:dyDescent="0.2">
      <c r="C276" s="71"/>
      <c r="D276" s="71"/>
      <c r="E276" s="72"/>
      <c r="F276" s="72"/>
      <c r="G276" s="72"/>
      <c r="H276" s="72"/>
      <c r="I276" s="72"/>
      <c r="J276" s="72"/>
      <c r="K276" s="72"/>
      <c r="L276" s="72"/>
      <c r="M276" s="72"/>
      <c r="N276" s="72"/>
    </row>
    <row r="277" spans="3:14" s="69" customFormat="1" x14ac:dyDescent="0.2">
      <c r="C277" s="71"/>
      <c r="D277" s="71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3:14" s="69" customFormat="1" x14ac:dyDescent="0.2">
      <c r="C278" s="71"/>
      <c r="D278" s="71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3:14" s="69" customFormat="1" x14ac:dyDescent="0.2">
      <c r="C279" s="71"/>
      <c r="D279" s="71"/>
      <c r="E279" s="72"/>
      <c r="F279" s="72"/>
      <c r="G279" s="72"/>
      <c r="H279" s="72"/>
      <c r="I279" s="72"/>
      <c r="J279" s="72"/>
      <c r="K279" s="72"/>
      <c r="L279" s="72"/>
      <c r="M279" s="72"/>
      <c r="N279" s="72"/>
    </row>
    <row r="280" spans="3:14" s="69" customFormat="1" x14ac:dyDescent="0.2">
      <c r="C280" s="71"/>
      <c r="D280" s="71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3:14" s="69" customFormat="1" x14ac:dyDescent="0.2">
      <c r="C281" s="71"/>
      <c r="D281" s="71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4" s="69" customFormat="1" x14ac:dyDescent="0.2">
      <c r="C282" s="71"/>
      <c r="D282" s="71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4" s="69" customFormat="1" x14ac:dyDescent="0.2">
      <c r="C283" s="71"/>
      <c r="D283" s="71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4" s="69" customFormat="1" x14ac:dyDescent="0.2">
      <c r="C284" s="71"/>
      <c r="D284" s="71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4" s="69" customFormat="1" x14ac:dyDescent="0.2">
      <c r="C285" s="71"/>
      <c r="D285" s="71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4" s="69" customFormat="1" x14ac:dyDescent="0.2">
      <c r="C286" s="71"/>
      <c r="D286" s="71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4" s="69" customFormat="1" x14ac:dyDescent="0.2">
      <c r="C287" s="71"/>
      <c r="D287" s="71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4" s="69" customFormat="1" x14ac:dyDescent="0.2">
      <c r="C288" s="71"/>
      <c r="D288" s="71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3:14" s="69" customFormat="1" x14ac:dyDescent="0.2">
      <c r="C289" s="71"/>
      <c r="D289" s="71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3:14" s="69" customFormat="1" x14ac:dyDescent="0.2">
      <c r="C290" s="71"/>
      <c r="D290" s="71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  <row r="291" spans="3:14" s="69" customFormat="1" x14ac:dyDescent="0.2">
      <c r="C291" s="71"/>
      <c r="D291" s="71"/>
      <c r="E291" s="72"/>
      <c r="F291" s="72"/>
      <c r="G291" s="72"/>
      <c r="H291" s="72"/>
      <c r="I291" s="72"/>
      <c r="J291" s="72"/>
      <c r="K291" s="72"/>
      <c r="L291" s="72"/>
      <c r="M291" s="72"/>
      <c r="N291" s="72"/>
    </row>
    <row r="292" spans="3:14" s="69" customFormat="1" x14ac:dyDescent="0.2">
      <c r="C292" s="71"/>
      <c r="D292" s="71"/>
      <c r="E292" s="72"/>
      <c r="F292" s="72"/>
      <c r="G292" s="72"/>
      <c r="H292" s="72"/>
      <c r="I292" s="72"/>
      <c r="J292" s="72"/>
      <c r="K292" s="72"/>
      <c r="L292" s="72"/>
      <c r="M292" s="72"/>
      <c r="N292" s="72"/>
    </row>
    <row r="293" spans="3:14" s="69" customFormat="1" x14ac:dyDescent="0.2">
      <c r="C293" s="71"/>
      <c r="D293" s="71"/>
      <c r="E293" s="72"/>
      <c r="F293" s="72"/>
      <c r="G293" s="72"/>
      <c r="H293" s="72"/>
      <c r="I293" s="72"/>
      <c r="J293" s="72"/>
      <c r="K293" s="72"/>
      <c r="L293" s="72"/>
      <c r="M293" s="72"/>
      <c r="N293" s="72"/>
    </row>
    <row r="294" spans="3:14" s="69" customFormat="1" x14ac:dyDescent="0.2">
      <c r="C294" s="71"/>
      <c r="D294" s="71"/>
      <c r="E294" s="72"/>
      <c r="F294" s="72"/>
      <c r="G294" s="72"/>
      <c r="H294" s="72"/>
      <c r="I294" s="72"/>
      <c r="J294" s="72"/>
      <c r="K294" s="72"/>
      <c r="L294" s="72"/>
      <c r="M294" s="72"/>
      <c r="N294" s="72"/>
    </row>
    <row r="295" spans="3:14" s="69" customFormat="1" x14ac:dyDescent="0.2">
      <c r="C295" s="71"/>
      <c r="D295" s="71"/>
      <c r="E295" s="72"/>
      <c r="F295" s="72"/>
      <c r="G295" s="72"/>
      <c r="H295" s="72"/>
      <c r="I295" s="72"/>
      <c r="J295" s="72"/>
      <c r="K295" s="72"/>
      <c r="L295" s="72"/>
      <c r="M295" s="72"/>
      <c r="N295" s="72"/>
    </row>
    <row r="296" spans="3:14" s="69" customFormat="1" x14ac:dyDescent="0.2">
      <c r="C296" s="71"/>
      <c r="D296" s="71"/>
      <c r="E296" s="72"/>
      <c r="F296" s="72"/>
      <c r="G296" s="72"/>
      <c r="H296" s="72"/>
      <c r="I296" s="72"/>
      <c r="J296" s="72"/>
      <c r="K296" s="72"/>
      <c r="L296" s="72"/>
      <c r="M296" s="72"/>
      <c r="N296" s="72"/>
    </row>
    <row r="297" spans="3:14" s="69" customFormat="1" x14ac:dyDescent="0.2">
      <c r="C297" s="71"/>
      <c r="D297" s="71"/>
      <c r="E297" s="72"/>
      <c r="F297" s="72"/>
      <c r="G297" s="72"/>
      <c r="H297" s="72"/>
      <c r="I297" s="72"/>
      <c r="J297" s="72"/>
      <c r="K297" s="72"/>
      <c r="L297" s="72"/>
      <c r="M297" s="72"/>
      <c r="N297" s="72"/>
    </row>
    <row r="298" spans="3:14" s="69" customFormat="1" x14ac:dyDescent="0.2">
      <c r="C298" s="71"/>
      <c r="D298" s="71"/>
      <c r="E298" s="72"/>
      <c r="F298" s="72"/>
      <c r="G298" s="72"/>
      <c r="H298" s="72"/>
      <c r="I298" s="72"/>
      <c r="J298" s="72"/>
      <c r="K298" s="72"/>
      <c r="L298" s="72"/>
      <c r="M298" s="72"/>
      <c r="N298" s="72"/>
    </row>
    <row r="299" spans="3:14" s="69" customFormat="1" x14ac:dyDescent="0.2">
      <c r="C299" s="71"/>
      <c r="D299" s="71"/>
      <c r="E299" s="72"/>
      <c r="F299" s="72"/>
      <c r="G299" s="72"/>
      <c r="H299" s="72"/>
      <c r="I299" s="72"/>
      <c r="J299" s="72"/>
      <c r="K299" s="72"/>
      <c r="L299" s="72"/>
      <c r="M299" s="72"/>
      <c r="N299" s="72"/>
    </row>
    <row r="300" spans="3:14" s="69" customFormat="1" x14ac:dyDescent="0.2">
      <c r="C300" s="71"/>
      <c r="D300" s="71"/>
      <c r="E300" s="72"/>
      <c r="F300" s="72"/>
      <c r="G300" s="72"/>
      <c r="H300" s="72"/>
      <c r="I300" s="72"/>
      <c r="J300" s="72"/>
      <c r="K300" s="72"/>
      <c r="L300" s="72"/>
      <c r="M300" s="72"/>
      <c r="N300" s="72"/>
    </row>
    <row r="301" spans="3:14" s="69" customFormat="1" x14ac:dyDescent="0.2">
      <c r="C301" s="71"/>
      <c r="D301" s="71"/>
      <c r="E301" s="72"/>
      <c r="F301" s="72"/>
      <c r="G301" s="72"/>
      <c r="H301" s="72"/>
      <c r="I301" s="72"/>
      <c r="J301" s="72"/>
      <c r="K301" s="72"/>
      <c r="L301" s="72"/>
      <c r="M301" s="72"/>
      <c r="N301" s="72"/>
    </row>
    <row r="302" spans="3:14" s="69" customFormat="1" x14ac:dyDescent="0.2">
      <c r="C302" s="71"/>
      <c r="D302" s="71"/>
      <c r="E302" s="72"/>
      <c r="F302" s="72"/>
      <c r="G302" s="72"/>
      <c r="H302" s="72"/>
      <c r="I302" s="72"/>
      <c r="J302" s="72"/>
      <c r="K302" s="72"/>
      <c r="L302" s="72"/>
      <c r="M302" s="72"/>
      <c r="N302" s="72"/>
    </row>
    <row r="303" spans="3:14" s="69" customFormat="1" x14ac:dyDescent="0.2">
      <c r="C303" s="71"/>
      <c r="D303" s="71"/>
      <c r="E303" s="72"/>
      <c r="F303" s="72"/>
      <c r="G303" s="72"/>
      <c r="H303" s="72"/>
      <c r="I303" s="72"/>
      <c r="J303" s="72"/>
      <c r="K303" s="72"/>
      <c r="L303" s="72"/>
      <c r="M303" s="72"/>
      <c r="N303" s="72"/>
    </row>
    <row r="304" spans="3:14" s="69" customFormat="1" x14ac:dyDescent="0.2">
      <c r="C304" s="71"/>
      <c r="D304" s="71"/>
      <c r="E304" s="72"/>
      <c r="F304" s="72"/>
      <c r="G304" s="72"/>
      <c r="H304" s="72"/>
      <c r="I304" s="72"/>
      <c r="J304" s="72"/>
      <c r="K304" s="72"/>
      <c r="L304" s="72"/>
      <c r="M304" s="72"/>
      <c r="N304" s="72"/>
    </row>
    <row r="305" spans="3:14" s="69" customFormat="1" x14ac:dyDescent="0.2">
      <c r="C305" s="71"/>
      <c r="D305" s="71"/>
      <c r="E305" s="72"/>
      <c r="F305" s="72"/>
      <c r="G305" s="72"/>
      <c r="H305" s="72"/>
      <c r="I305" s="72"/>
      <c r="J305" s="72"/>
      <c r="K305" s="72"/>
      <c r="L305" s="72"/>
      <c r="M305" s="72"/>
      <c r="N305" s="72"/>
    </row>
    <row r="306" spans="3:14" s="69" customFormat="1" x14ac:dyDescent="0.2">
      <c r="C306" s="71"/>
      <c r="D306" s="71"/>
      <c r="E306" s="72"/>
      <c r="F306" s="72"/>
      <c r="G306" s="72"/>
      <c r="H306" s="72"/>
      <c r="I306" s="72"/>
      <c r="J306" s="72"/>
      <c r="K306" s="72"/>
      <c r="L306" s="72"/>
      <c r="M306" s="72"/>
      <c r="N306" s="72"/>
    </row>
    <row r="307" spans="3:14" s="69" customFormat="1" x14ac:dyDescent="0.2">
      <c r="C307" s="71"/>
      <c r="D307" s="71"/>
      <c r="E307" s="72"/>
      <c r="F307" s="72"/>
      <c r="G307" s="72"/>
      <c r="H307" s="72"/>
      <c r="I307" s="72"/>
      <c r="J307" s="72"/>
      <c r="K307" s="72"/>
      <c r="L307" s="72"/>
      <c r="M307" s="72"/>
      <c r="N307" s="72"/>
    </row>
    <row r="308" spans="3:14" s="69" customFormat="1" x14ac:dyDescent="0.2">
      <c r="C308" s="71"/>
      <c r="D308" s="71"/>
      <c r="E308" s="72"/>
      <c r="F308" s="72"/>
      <c r="G308" s="72"/>
      <c r="H308" s="72"/>
      <c r="I308" s="72"/>
      <c r="J308" s="72"/>
      <c r="K308" s="72"/>
      <c r="L308" s="72"/>
      <c r="M308" s="72"/>
      <c r="N308" s="72"/>
    </row>
    <row r="309" spans="3:14" s="69" customFormat="1" x14ac:dyDescent="0.2">
      <c r="C309" s="71"/>
      <c r="D309" s="71"/>
      <c r="E309" s="72"/>
      <c r="F309" s="72"/>
      <c r="G309" s="72"/>
      <c r="H309" s="72"/>
      <c r="I309" s="72"/>
      <c r="J309" s="72"/>
      <c r="K309" s="72"/>
      <c r="L309" s="72"/>
      <c r="M309" s="72"/>
      <c r="N309" s="72"/>
    </row>
    <row r="310" spans="3:14" s="69" customFormat="1" x14ac:dyDescent="0.2">
      <c r="C310" s="71"/>
      <c r="D310" s="71"/>
      <c r="E310" s="72"/>
      <c r="F310" s="72"/>
      <c r="G310" s="72"/>
      <c r="H310" s="72"/>
      <c r="I310" s="72"/>
      <c r="J310" s="72"/>
      <c r="K310" s="72"/>
      <c r="L310" s="72"/>
      <c r="M310" s="72"/>
      <c r="N310" s="72"/>
    </row>
    <row r="311" spans="3:14" s="69" customFormat="1" x14ac:dyDescent="0.2">
      <c r="C311" s="71"/>
      <c r="D311" s="71"/>
      <c r="E311" s="72"/>
      <c r="F311" s="72"/>
      <c r="G311" s="72"/>
      <c r="H311" s="72"/>
      <c r="I311" s="72"/>
      <c r="J311" s="72"/>
      <c r="K311" s="72"/>
      <c r="L311" s="72"/>
      <c r="M311" s="72"/>
      <c r="N311" s="72"/>
    </row>
    <row r="312" spans="3:14" s="69" customFormat="1" x14ac:dyDescent="0.2">
      <c r="C312" s="71"/>
      <c r="D312" s="71"/>
      <c r="E312" s="72"/>
      <c r="F312" s="72"/>
      <c r="G312" s="72"/>
      <c r="H312" s="72"/>
      <c r="I312" s="72"/>
      <c r="J312" s="72"/>
      <c r="K312" s="72"/>
      <c r="L312" s="72"/>
      <c r="M312" s="72"/>
      <c r="N312" s="72"/>
    </row>
    <row r="313" spans="3:14" s="69" customFormat="1" x14ac:dyDescent="0.2">
      <c r="C313" s="71"/>
      <c r="D313" s="71"/>
      <c r="E313" s="72"/>
      <c r="F313" s="72"/>
      <c r="G313" s="72"/>
      <c r="H313" s="72"/>
      <c r="I313" s="72"/>
      <c r="J313" s="72"/>
      <c r="K313" s="72"/>
      <c r="L313" s="72"/>
      <c r="M313" s="72"/>
      <c r="N313" s="72"/>
    </row>
    <row r="314" spans="3:14" s="69" customFormat="1" x14ac:dyDescent="0.2"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</row>
    <row r="315" spans="3:14" s="69" customFormat="1" x14ac:dyDescent="0.2"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</row>
    <row r="316" spans="3:14" s="69" customFormat="1" x14ac:dyDescent="0.2"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</row>
    <row r="317" spans="3:14" s="69" customFormat="1" x14ac:dyDescent="0.2"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</row>
    <row r="318" spans="3:14" s="69" customFormat="1" x14ac:dyDescent="0.2"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</row>
    <row r="319" spans="3:14" s="69" customFormat="1" x14ac:dyDescent="0.2"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</row>
    <row r="320" spans="3:14" s="69" customFormat="1" x14ac:dyDescent="0.2"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</row>
    <row r="321" spans="3:14" s="69" customFormat="1" x14ac:dyDescent="0.2"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</row>
    <row r="322" spans="3:14" s="69" customFormat="1" x14ac:dyDescent="0.2"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</row>
    <row r="323" spans="3:14" s="69" customFormat="1" x14ac:dyDescent="0.2"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</row>
    <row r="324" spans="3:14" s="69" customFormat="1" x14ac:dyDescent="0.2"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</row>
    <row r="325" spans="3:14" s="69" customFormat="1" x14ac:dyDescent="0.2"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</row>
    <row r="326" spans="3:14" s="69" customFormat="1" x14ac:dyDescent="0.2"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</row>
    <row r="327" spans="3:14" s="69" customFormat="1" x14ac:dyDescent="0.2"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</row>
    <row r="328" spans="3:14" s="69" customFormat="1" x14ac:dyDescent="0.2"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</row>
    <row r="329" spans="3:14" s="69" customFormat="1" x14ac:dyDescent="0.2"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</row>
    <row r="330" spans="3:14" s="69" customFormat="1" x14ac:dyDescent="0.2"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</row>
    <row r="331" spans="3:14" s="69" customFormat="1" x14ac:dyDescent="0.2"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</row>
    <row r="332" spans="3:14" s="69" customFormat="1" x14ac:dyDescent="0.2"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</row>
    <row r="333" spans="3:14" s="69" customFormat="1" x14ac:dyDescent="0.2"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</row>
    <row r="334" spans="3:14" s="69" customFormat="1" x14ac:dyDescent="0.2"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</row>
    <row r="335" spans="3:14" s="69" customFormat="1" x14ac:dyDescent="0.2"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</row>
    <row r="336" spans="3:14" s="69" customFormat="1" x14ac:dyDescent="0.2"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</row>
    <row r="337" spans="3:14" s="69" customFormat="1" x14ac:dyDescent="0.2"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</row>
    <row r="338" spans="3:14" s="69" customFormat="1" x14ac:dyDescent="0.2"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</row>
    <row r="339" spans="3:14" s="69" customFormat="1" x14ac:dyDescent="0.2"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</row>
    <row r="340" spans="3:14" s="69" customFormat="1" x14ac:dyDescent="0.2"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</row>
    <row r="341" spans="3:14" s="69" customFormat="1" x14ac:dyDescent="0.2"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</row>
    <row r="342" spans="3:14" s="69" customFormat="1" x14ac:dyDescent="0.2"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</row>
    <row r="343" spans="3:14" s="69" customFormat="1" x14ac:dyDescent="0.2"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</row>
    <row r="344" spans="3:14" s="69" customFormat="1" x14ac:dyDescent="0.2"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</row>
    <row r="345" spans="3:14" s="69" customFormat="1" x14ac:dyDescent="0.2"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</row>
    <row r="346" spans="3:14" s="69" customFormat="1" x14ac:dyDescent="0.2"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</row>
    <row r="347" spans="3:14" s="69" customFormat="1" x14ac:dyDescent="0.2"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</row>
    <row r="348" spans="3:14" s="69" customFormat="1" x14ac:dyDescent="0.2"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</row>
    <row r="349" spans="3:14" s="69" customFormat="1" x14ac:dyDescent="0.2"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</row>
    <row r="350" spans="3:14" s="69" customFormat="1" x14ac:dyDescent="0.2"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</row>
    <row r="351" spans="3:14" s="69" customFormat="1" x14ac:dyDescent="0.2"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</row>
    <row r="352" spans="3:14" s="69" customFormat="1" x14ac:dyDescent="0.2"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</row>
    <row r="353" spans="3:14" s="69" customFormat="1" x14ac:dyDescent="0.2"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</row>
    <row r="354" spans="3:14" s="69" customFormat="1" x14ac:dyDescent="0.2"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</row>
    <row r="355" spans="3:14" s="69" customFormat="1" x14ac:dyDescent="0.2"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</row>
    <row r="356" spans="3:14" s="69" customFormat="1" x14ac:dyDescent="0.2"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</row>
    <row r="357" spans="3:14" s="69" customFormat="1" x14ac:dyDescent="0.2"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</row>
    <row r="358" spans="3:14" s="69" customFormat="1" x14ac:dyDescent="0.2"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</row>
    <row r="359" spans="3:14" s="69" customFormat="1" x14ac:dyDescent="0.2"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</row>
    <row r="360" spans="3:14" s="69" customFormat="1" x14ac:dyDescent="0.2"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</row>
    <row r="361" spans="3:14" s="69" customFormat="1" x14ac:dyDescent="0.2"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</row>
    <row r="362" spans="3:14" s="69" customFormat="1" x14ac:dyDescent="0.2"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</row>
    <row r="363" spans="3:14" s="69" customFormat="1" x14ac:dyDescent="0.2"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</row>
    <row r="364" spans="3:14" s="69" customFormat="1" x14ac:dyDescent="0.2"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</row>
    <row r="365" spans="3:14" s="69" customFormat="1" x14ac:dyDescent="0.2"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</row>
    <row r="366" spans="3:14" s="69" customFormat="1" x14ac:dyDescent="0.2"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</row>
    <row r="367" spans="3:14" s="69" customFormat="1" x14ac:dyDescent="0.2"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</row>
    <row r="368" spans="3:14" s="69" customFormat="1" x14ac:dyDescent="0.2"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</row>
    <row r="369" spans="3:14" s="69" customFormat="1" x14ac:dyDescent="0.2"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</row>
    <row r="370" spans="3:14" s="69" customFormat="1" x14ac:dyDescent="0.2"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</row>
    <row r="371" spans="3:14" s="69" customFormat="1" x14ac:dyDescent="0.2"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</row>
    <row r="372" spans="3:14" s="69" customFormat="1" x14ac:dyDescent="0.2"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</row>
    <row r="373" spans="3:14" s="69" customFormat="1" x14ac:dyDescent="0.2"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</row>
    <row r="374" spans="3:14" s="69" customFormat="1" x14ac:dyDescent="0.2"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</row>
    <row r="375" spans="3:14" s="69" customFormat="1" x14ac:dyDescent="0.2"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</row>
    <row r="376" spans="3:14" s="69" customFormat="1" x14ac:dyDescent="0.2"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</row>
    <row r="377" spans="3:14" s="69" customFormat="1" x14ac:dyDescent="0.2"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</row>
    <row r="378" spans="3:14" s="69" customFormat="1" x14ac:dyDescent="0.2"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</row>
    <row r="379" spans="3:14" s="69" customFormat="1" x14ac:dyDescent="0.2"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</row>
    <row r="380" spans="3:14" s="69" customFormat="1" x14ac:dyDescent="0.2"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</row>
    <row r="381" spans="3:14" s="69" customFormat="1" x14ac:dyDescent="0.2"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</row>
    <row r="382" spans="3:14" s="69" customFormat="1" x14ac:dyDescent="0.2"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</row>
    <row r="383" spans="3:14" s="69" customFormat="1" x14ac:dyDescent="0.2"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</row>
    <row r="384" spans="3:14" s="69" customFormat="1" x14ac:dyDescent="0.2"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</row>
    <row r="385" spans="3:14" s="69" customFormat="1" x14ac:dyDescent="0.2"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</row>
    <row r="386" spans="3:14" s="69" customFormat="1" x14ac:dyDescent="0.2"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</row>
    <row r="387" spans="3:14" s="69" customFormat="1" x14ac:dyDescent="0.2"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</row>
    <row r="388" spans="3:14" s="69" customFormat="1" x14ac:dyDescent="0.2"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</row>
    <row r="389" spans="3:14" s="69" customFormat="1" x14ac:dyDescent="0.2"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</row>
    <row r="390" spans="3:14" s="69" customFormat="1" x14ac:dyDescent="0.2"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</row>
    <row r="391" spans="3:14" s="69" customFormat="1" x14ac:dyDescent="0.2"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</row>
    <row r="392" spans="3:14" s="69" customFormat="1" x14ac:dyDescent="0.2"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</row>
    <row r="393" spans="3:14" s="69" customFormat="1" x14ac:dyDescent="0.2"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</row>
    <row r="394" spans="3:14" s="69" customFormat="1" x14ac:dyDescent="0.2"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</row>
    <row r="395" spans="3:14" s="69" customFormat="1" x14ac:dyDescent="0.2"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</row>
    <row r="396" spans="3:14" s="69" customFormat="1" x14ac:dyDescent="0.2"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</row>
    <row r="397" spans="3:14" s="69" customFormat="1" x14ac:dyDescent="0.2"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</row>
    <row r="398" spans="3:14" s="69" customFormat="1" x14ac:dyDescent="0.2"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</row>
    <row r="399" spans="3:14" s="69" customFormat="1" x14ac:dyDescent="0.2"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</row>
    <row r="400" spans="3:14" s="69" customFormat="1" x14ac:dyDescent="0.2"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</row>
    <row r="401" spans="3:14" s="69" customFormat="1" x14ac:dyDescent="0.2"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</row>
    <row r="402" spans="3:14" s="69" customFormat="1" x14ac:dyDescent="0.2"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</row>
    <row r="403" spans="3:14" s="69" customFormat="1" x14ac:dyDescent="0.2"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</row>
    <row r="404" spans="3:14" s="69" customFormat="1" x14ac:dyDescent="0.2"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</row>
    <row r="405" spans="3:14" s="69" customFormat="1" x14ac:dyDescent="0.2"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</row>
    <row r="406" spans="3:14" s="69" customFormat="1" x14ac:dyDescent="0.2"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</row>
    <row r="407" spans="3:14" s="69" customFormat="1" x14ac:dyDescent="0.2"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</row>
    <row r="408" spans="3:14" s="69" customFormat="1" x14ac:dyDescent="0.2"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</row>
    <row r="409" spans="3:14" s="69" customFormat="1" x14ac:dyDescent="0.2"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</row>
    <row r="410" spans="3:14" s="69" customFormat="1" x14ac:dyDescent="0.2"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</row>
    <row r="411" spans="3:14" s="69" customFormat="1" x14ac:dyDescent="0.2"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</row>
    <row r="412" spans="3:14" s="69" customFormat="1" x14ac:dyDescent="0.2"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</row>
    <row r="413" spans="3:14" s="69" customFormat="1" x14ac:dyDescent="0.2"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</row>
    <row r="414" spans="3:14" s="69" customFormat="1" x14ac:dyDescent="0.2"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</row>
    <row r="415" spans="3:14" s="69" customFormat="1" x14ac:dyDescent="0.2"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</row>
    <row r="416" spans="3:14" s="69" customFormat="1" x14ac:dyDescent="0.2"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</row>
    <row r="417" spans="3:15" s="69" customFormat="1" x14ac:dyDescent="0.2"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</row>
    <row r="418" spans="3:15" s="69" customFormat="1" x14ac:dyDescent="0.2"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</row>
    <row r="419" spans="3:15" s="69" customFormat="1" x14ac:dyDescent="0.2"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</row>
    <row r="420" spans="3:15" s="69" customFormat="1" x14ac:dyDescent="0.2"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</row>
    <row r="421" spans="3:15" s="69" customFormat="1" x14ac:dyDescent="0.2"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</row>
    <row r="422" spans="3:15" s="69" customFormat="1" x14ac:dyDescent="0.2"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</row>
    <row r="423" spans="3:15" s="69" customFormat="1" x14ac:dyDescent="0.2"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</row>
    <row r="424" spans="3:15" s="69" customFormat="1" x14ac:dyDescent="0.2"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</row>
    <row r="425" spans="3:15" s="69" customFormat="1" x14ac:dyDescent="0.2"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</row>
    <row r="426" spans="3:15" s="69" customFormat="1" x14ac:dyDescent="0.2"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</row>
    <row r="427" spans="3:15" s="69" customFormat="1" x14ac:dyDescent="0.2"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</row>
    <row r="428" spans="3:15" s="69" customFormat="1" x14ac:dyDescent="0.2"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11"/>
    </row>
    <row r="429" spans="3:15" s="69" customFormat="1" x14ac:dyDescent="0.2"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11"/>
    </row>
    <row r="430" spans="3:15" s="69" customFormat="1" x14ac:dyDescent="0.2"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11"/>
    </row>
    <row r="431" spans="3:15" s="69" customFormat="1" x14ac:dyDescent="0.2"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11"/>
    </row>
    <row r="432" spans="3:15" s="69" customFormat="1" x14ac:dyDescent="0.2"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11"/>
    </row>
    <row r="433" spans="2:15" s="69" customFormat="1" x14ac:dyDescent="0.2"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11"/>
    </row>
    <row r="434" spans="2:15" s="69" customFormat="1" x14ac:dyDescent="0.2"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11"/>
    </row>
    <row r="435" spans="2:15" s="69" customFormat="1" x14ac:dyDescent="0.2"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11"/>
    </row>
    <row r="436" spans="2:15" s="69" customFormat="1" x14ac:dyDescent="0.2"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11"/>
    </row>
    <row r="437" spans="2:15" s="69" customFormat="1" x14ac:dyDescent="0.2"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11"/>
    </row>
    <row r="438" spans="2:15" s="69" customFormat="1" x14ac:dyDescent="0.2"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11"/>
    </row>
    <row r="439" spans="2:15" s="69" customFormat="1" x14ac:dyDescent="0.2"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11"/>
    </row>
    <row r="440" spans="2:15" s="69" customFormat="1" x14ac:dyDescent="0.2"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11"/>
    </row>
    <row r="441" spans="2:15" s="69" customFormat="1" x14ac:dyDescent="0.2"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11"/>
    </row>
    <row r="442" spans="2:15" x14ac:dyDescent="0.2">
      <c r="B442" s="69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</row>
    <row r="443" spans="2:15" x14ac:dyDescent="0.2">
      <c r="B443" s="69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</row>
  </sheetData>
  <sheetProtection algorithmName="SHA-512" hashValue="il1McXuruIlTFCAwApSAxmyCyPx/XuYT32K0htUjQ27+4ou81GH+ThcHQ2ALTe9pU1fIV5gP+9aL5otjki1Exw==" saltValue="bmO6NshwwTyPEehKVxGiow==" spinCount="100000" sheet="1" objects="1" scenarios="1" selectLockedCells="1"/>
  <mergeCells count="65">
    <mergeCell ref="J16:K16"/>
    <mergeCell ref="J17:K17"/>
    <mergeCell ref="C17:H17"/>
    <mergeCell ref="C18:H18"/>
    <mergeCell ref="C19:H19"/>
    <mergeCell ref="A16:B16"/>
    <mergeCell ref="A17:B17"/>
    <mergeCell ref="A21:B21"/>
    <mergeCell ref="C20:H20"/>
    <mergeCell ref="A22:B22"/>
    <mergeCell ref="J11:N11"/>
    <mergeCell ref="A11:H11"/>
    <mergeCell ref="J13:K13"/>
    <mergeCell ref="J14:K14"/>
    <mergeCell ref="J15:K15"/>
    <mergeCell ref="L14:N14"/>
    <mergeCell ref="L15:N15"/>
    <mergeCell ref="A13:B13"/>
    <mergeCell ref="A14:B14"/>
    <mergeCell ref="A15:B15"/>
    <mergeCell ref="A23:B23"/>
    <mergeCell ref="A18:B18"/>
    <mergeCell ref="A19:B19"/>
    <mergeCell ref="A20:B20"/>
    <mergeCell ref="J18:K18"/>
    <mergeCell ref="C21:H21"/>
    <mergeCell ref="C22:H22"/>
    <mergeCell ref="C23:H23"/>
    <mergeCell ref="J19:K19"/>
    <mergeCell ref="J20:K20"/>
    <mergeCell ref="J21:K21"/>
    <mergeCell ref="J22:K22"/>
    <mergeCell ref="J23:K23"/>
    <mergeCell ref="A3:N3"/>
    <mergeCell ref="A38:A39"/>
    <mergeCell ref="A139:N139"/>
    <mergeCell ref="A26:B26"/>
    <mergeCell ref="C13:H13"/>
    <mergeCell ref="C14:H14"/>
    <mergeCell ref="C15:H15"/>
    <mergeCell ref="C16:H16"/>
    <mergeCell ref="A9:N9"/>
    <mergeCell ref="H36:I36"/>
    <mergeCell ref="B38:B39"/>
    <mergeCell ref="N38:N39"/>
    <mergeCell ref="J38:M38"/>
    <mergeCell ref="L13:N13"/>
    <mergeCell ref="C38:I38"/>
    <mergeCell ref="L16:N16"/>
    <mergeCell ref="L17:N17"/>
    <mergeCell ref="L19:N19"/>
    <mergeCell ref="L21:N21"/>
    <mergeCell ref="L23:N23"/>
    <mergeCell ref="L18:N18"/>
    <mergeCell ref="C26:N26"/>
    <mergeCell ref="A143:N143"/>
    <mergeCell ref="A144:N144"/>
    <mergeCell ref="A145:N145"/>
    <mergeCell ref="A146:N146"/>
    <mergeCell ref="A30:B30"/>
    <mergeCell ref="A34:B34"/>
    <mergeCell ref="A28:B28"/>
    <mergeCell ref="B32:N32"/>
    <mergeCell ref="B31:N31"/>
    <mergeCell ref="C28:D28"/>
  </mergeCells>
  <phoneticPr fontId="0" type="noConversion"/>
  <conditionalFormatting sqref="H36:I36">
    <cfRule type="expression" dxfId="9" priority="11" stopIfTrue="1">
      <formula>D27=2</formula>
    </cfRule>
  </conditionalFormatting>
  <conditionalFormatting sqref="H40:N135 A40:D135 F40:F135">
    <cfRule type="expression" dxfId="8" priority="7" stopIfTrue="1">
      <formula>MOD(ROW(),2)</formula>
    </cfRule>
    <cfRule type="expression" dxfId="7" priority="9" stopIfTrue="1">
      <formula>"MOD(LIGNE();2)=0"</formula>
    </cfRule>
    <cfRule type="expression" dxfId="6" priority="10" stopIfTrue="1">
      <formula>"MOD(LIGNE();2)=0"</formula>
    </cfRule>
  </conditionalFormatting>
  <conditionalFormatting sqref="G40:G135">
    <cfRule type="expression" dxfId="5" priority="4" stopIfTrue="1">
      <formula>MOD(ROW(),2)</formula>
    </cfRule>
    <cfRule type="expression" dxfId="4" priority="5" stopIfTrue="1">
      <formula>"MOD(LIGNE();2)=0"</formula>
    </cfRule>
    <cfRule type="expression" dxfId="3" priority="6" stopIfTrue="1">
      <formula>"MOD(LIGNE();2)=0"</formula>
    </cfRule>
  </conditionalFormatting>
  <conditionalFormatting sqref="E40:E135">
    <cfRule type="expression" dxfId="2" priority="1" stopIfTrue="1">
      <formula>MOD(ROW(),2)</formula>
    </cfRule>
    <cfRule type="expression" dxfId="1" priority="2" stopIfTrue="1">
      <formula>"MOD(LIGNE();2)=0"</formula>
    </cfRule>
    <cfRule type="expression" dxfId="0" priority="3" stopIfTrue="1">
      <formula>"MOD(LIGNE();2)=0"</formula>
    </cfRule>
  </conditionalFormatting>
  <dataValidations count="8">
    <dataValidation type="decimal" allowBlank="1" showInputMessage="1" showErrorMessage="1" sqref="H40:I135" xr:uid="{00000000-0002-0000-0000-000000000000}">
      <formula1>0</formula1>
      <formula2>9999</formula2>
    </dataValidation>
    <dataValidation type="textLength" allowBlank="1" showInputMessage="1" showErrorMessage="1" sqref="K40:K135" xr:uid="{00000000-0002-0000-0000-000001000000}">
      <formula1>0</formula1>
      <formula2>10</formula2>
    </dataValidation>
    <dataValidation type="decimal" allowBlank="1" showInputMessage="1" showErrorMessage="1" sqref="L40:M135" xr:uid="{00000000-0002-0000-0000-000002000000}">
      <formula1>0</formula1>
      <formula2>99999</formula2>
    </dataValidation>
    <dataValidation type="textLength" allowBlank="1" showInputMessage="1" showErrorMessage="1" sqref="D40:D135 B40:B135" xr:uid="{00000000-0002-0000-0000-000003000000}">
      <formula1>0</formula1>
      <formula2>15</formula2>
    </dataValidation>
    <dataValidation type="list" allowBlank="1" showInputMessage="1" showErrorMessage="1" sqref="J40:J135" xr:uid="{00000000-0002-0000-0000-000004000000}">
      <formula1>primer2013</formula1>
    </dataValidation>
    <dataValidation type="list" allowBlank="1" showInputMessage="1" showErrorMessage="1" sqref="F40:F135" xr:uid="{00000000-0002-0000-0000-000005000000}">
      <formula1>"OUI,NON"</formula1>
    </dataValidation>
    <dataValidation type="list" allowBlank="1" showInputMessage="1" showErrorMessage="1" sqref="G40:G135" xr:uid="{00000000-0002-0000-0000-000006000000}">
      <formula1>"&lt;150,150 à 200,200 à 300,300 à 400,400 à 500,500 à 600,600 à 700,700 à 800,800 à 900,900 à 1000,1000 à 1100,1100 à 1200,1200 à 1300,1300 à 1400,1400 à 1500,1500 à 1600,1600 à 1700,1700 à 1800,1800 à 1900,1900 à 2000,&gt;2000"</formula1>
    </dataValidation>
    <dataValidation type="list" allowBlank="1" showInputMessage="1" showErrorMessage="1" sqref="E40:E135" xr:uid="{00000000-0002-0000-0000-000007000000}">
      <formula1>"PCR,Plasmide,Clone,Cosmide,BAC"</formula1>
    </dataValidation>
  </dataValidations>
  <printOptions horizontalCentered="1"/>
  <pageMargins left="0.31496062992125984" right="0.31496062992125984" top="0.19685039370078741" bottom="0.19685039370078741" header="0.31496062992125984" footer="0.31496062992125984"/>
  <pageSetup paperSize="9" scale="60" fitToHeight="2" orientation="portrait" r:id="rId1"/>
  <headerFooter alignWithMargins="0"/>
  <rowBreaks count="1" manualBreakCount="1">
    <brk id="87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5" name="Option Button 18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35</xdr:row>
                    <xdr:rowOff>38100</xdr:rowOff>
                  </from>
                  <to>
                    <xdr:col>2</xdr:col>
                    <xdr:colOff>12700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Option Button 19">
              <controlPr locked="0" defaultSize="0" autoFill="0" autoLine="0" autoPict="0">
                <anchor moveWithCells="1">
                  <from>
                    <xdr:col>3</xdr:col>
                    <xdr:colOff>381000</xdr:colOff>
                    <xdr:row>35</xdr:row>
                    <xdr:rowOff>38100</xdr:rowOff>
                  </from>
                  <to>
                    <xdr:col>3</xdr:col>
                    <xdr:colOff>1041400</xdr:colOff>
                    <xdr:row>36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62"/>
  <sheetViews>
    <sheetView showGridLines="0" workbookViewId="0">
      <selection activeCell="A7" sqref="A7"/>
    </sheetView>
  </sheetViews>
  <sheetFormatPr baseColWidth="10" defaultColWidth="12" defaultRowHeight="10" x14ac:dyDescent="0.2"/>
  <cols>
    <col min="1" max="1" width="12" style="1"/>
    <col min="2" max="2" width="19.109375" style="1" customWidth="1"/>
    <col min="3" max="3" width="42.6640625" style="1" customWidth="1"/>
    <col min="4" max="16384" width="12" style="1"/>
  </cols>
  <sheetData>
    <row r="1" spans="1:3" ht="11.25" customHeight="1" x14ac:dyDescent="0.2"/>
    <row r="2" spans="1:3" ht="11.25" customHeight="1" x14ac:dyDescent="0.2"/>
    <row r="3" spans="1:3" ht="11.25" customHeight="1" x14ac:dyDescent="0.2"/>
    <row r="4" spans="1:3" ht="11.25" customHeight="1" x14ac:dyDescent="0.2"/>
    <row r="5" spans="1:3" ht="11.25" customHeight="1" x14ac:dyDescent="0.2">
      <c r="A5" s="194" t="s">
        <v>147</v>
      </c>
    </row>
    <row r="6" spans="1:3" ht="11.25" customHeight="1" thickBot="1" x14ac:dyDescent="0.25"/>
    <row r="7" spans="1:3" ht="21.5" thickBot="1" x14ac:dyDescent="0.55000000000000004">
      <c r="B7" s="192" t="s">
        <v>113</v>
      </c>
      <c r="C7" s="193"/>
    </row>
    <row r="9" spans="1:3" ht="12" customHeight="1" thickBot="1" x14ac:dyDescent="0.25">
      <c r="B9" s="2"/>
      <c r="C9" s="2"/>
    </row>
    <row r="10" spans="1:3" ht="12" x14ac:dyDescent="0.3">
      <c r="B10" s="3" t="s">
        <v>78</v>
      </c>
      <c r="C10" s="4" t="s">
        <v>72</v>
      </c>
    </row>
    <row r="11" spans="1:3" ht="12" x14ac:dyDescent="0.3">
      <c r="B11" s="5" t="s">
        <v>47</v>
      </c>
      <c r="C11" s="6" t="s">
        <v>15</v>
      </c>
    </row>
    <row r="12" spans="1:3" ht="12" x14ac:dyDescent="0.3">
      <c r="B12" s="5" t="s">
        <v>49</v>
      </c>
      <c r="C12" s="6" t="s">
        <v>19</v>
      </c>
    </row>
    <row r="13" spans="1:3" ht="12" x14ac:dyDescent="0.3">
      <c r="B13" s="5" t="s">
        <v>79</v>
      </c>
      <c r="C13" s="6" t="s">
        <v>80</v>
      </c>
    </row>
    <row r="14" spans="1:3" ht="12" x14ac:dyDescent="0.3">
      <c r="B14" s="5" t="s">
        <v>70</v>
      </c>
      <c r="C14" s="6" t="s">
        <v>71</v>
      </c>
    </row>
    <row r="15" spans="1:3" ht="12" x14ac:dyDescent="0.3">
      <c r="B15" s="5" t="s">
        <v>53</v>
      </c>
      <c r="C15" s="6" t="s">
        <v>28</v>
      </c>
    </row>
    <row r="16" spans="1:3" ht="12" x14ac:dyDescent="0.3">
      <c r="B16" s="5" t="s">
        <v>52</v>
      </c>
      <c r="C16" s="6" t="s">
        <v>27</v>
      </c>
    </row>
    <row r="17" spans="2:3" ht="12" x14ac:dyDescent="0.3">
      <c r="B17" s="5" t="s">
        <v>87</v>
      </c>
      <c r="C17" s="6" t="s">
        <v>88</v>
      </c>
    </row>
    <row r="18" spans="2:3" ht="12" x14ac:dyDescent="0.3">
      <c r="B18" s="5" t="s">
        <v>68</v>
      </c>
      <c r="C18" s="6" t="s">
        <v>69</v>
      </c>
    </row>
    <row r="19" spans="2:3" ht="12" x14ac:dyDescent="0.3">
      <c r="B19" s="5" t="s">
        <v>9</v>
      </c>
      <c r="C19" s="6" t="s">
        <v>41</v>
      </c>
    </row>
    <row r="20" spans="2:3" ht="12" x14ac:dyDescent="0.3">
      <c r="B20" s="5" t="s">
        <v>66</v>
      </c>
      <c r="C20" s="6" t="s">
        <v>67</v>
      </c>
    </row>
    <row r="21" spans="2:3" ht="12" x14ac:dyDescent="0.3">
      <c r="B21" s="5" t="s">
        <v>64</v>
      </c>
      <c r="C21" s="6" t="s">
        <v>65</v>
      </c>
    </row>
    <row r="22" spans="2:3" ht="12" x14ac:dyDescent="0.3">
      <c r="B22" s="5" t="s">
        <v>56</v>
      </c>
      <c r="C22" s="6" t="s">
        <v>31</v>
      </c>
    </row>
    <row r="23" spans="2:3" ht="12" x14ac:dyDescent="0.3">
      <c r="B23" s="5" t="s">
        <v>57</v>
      </c>
      <c r="C23" s="6" t="s">
        <v>32</v>
      </c>
    </row>
    <row r="24" spans="2:3" ht="12" x14ac:dyDescent="0.3">
      <c r="B24" s="5" t="s">
        <v>58</v>
      </c>
      <c r="C24" s="6" t="s">
        <v>33</v>
      </c>
    </row>
    <row r="25" spans="2:3" ht="12" x14ac:dyDescent="0.3">
      <c r="B25" s="5" t="s">
        <v>59</v>
      </c>
      <c r="C25" s="6" t="s">
        <v>34</v>
      </c>
    </row>
    <row r="26" spans="2:3" ht="12" x14ac:dyDescent="0.3">
      <c r="B26" s="5" t="s">
        <v>60</v>
      </c>
      <c r="C26" s="6" t="s">
        <v>35</v>
      </c>
    </row>
    <row r="27" spans="2:3" ht="12" x14ac:dyDescent="0.3">
      <c r="B27" s="5" t="s">
        <v>55</v>
      </c>
      <c r="C27" s="6" t="s">
        <v>30</v>
      </c>
    </row>
    <row r="28" spans="2:3" ht="12" x14ac:dyDescent="0.3">
      <c r="B28" s="5" t="s">
        <v>89</v>
      </c>
      <c r="C28" s="6" t="s">
        <v>90</v>
      </c>
    </row>
    <row r="29" spans="2:3" ht="12" x14ac:dyDescent="0.3">
      <c r="B29" s="5" t="s">
        <v>83</v>
      </c>
      <c r="C29" s="6" t="s">
        <v>84</v>
      </c>
    </row>
    <row r="30" spans="2:3" ht="12" x14ac:dyDescent="0.3">
      <c r="B30" s="5" t="s">
        <v>85</v>
      </c>
      <c r="C30" s="6" t="s">
        <v>86</v>
      </c>
    </row>
    <row r="31" spans="2:3" ht="12" x14ac:dyDescent="0.3">
      <c r="B31" s="5" t="s">
        <v>46</v>
      </c>
      <c r="C31" s="6" t="s">
        <v>13</v>
      </c>
    </row>
    <row r="32" spans="2:3" ht="12" x14ac:dyDescent="0.3">
      <c r="B32" s="5" t="s">
        <v>45</v>
      </c>
      <c r="C32" s="6" t="s">
        <v>12</v>
      </c>
    </row>
    <row r="33" spans="2:3" ht="12" x14ac:dyDescent="0.3">
      <c r="B33" s="5" t="s">
        <v>44</v>
      </c>
      <c r="C33" s="6" t="s">
        <v>16</v>
      </c>
    </row>
    <row r="34" spans="2:3" ht="12" x14ac:dyDescent="0.3">
      <c r="B34" s="5" t="s">
        <v>76</v>
      </c>
      <c r="C34" s="6" t="s">
        <v>14</v>
      </c>
    </row>
    <row r="35" spans="2:3" ht="12" x14ac:dyDescent="0.3">
      <c r="B35" s="5" t="s">
        <v>48</v>
      </c>
      <c r="C35" s="6" t="s">
        <v>17</v>
      </c>
    </row>
    <row r="36" spans="2:3" ht="12" x14ac:dyDescent="0.3">
      <c r="B36" s="5" t="s">
        <v>77</v>
      </c>
      <c r="C36" s="6" t="s">
        <v>18</v>
      </c>
    </row>
    <row r="37" spans="2:3" ht="12" x14ac:dyDescent="0.3">
      <c r="B37" s="5" t="s">
        <v>6</v>
      </c>
      <c r="C37" s="6" t="s">
        <v>36</v>
      </c>
    </row>
    <row r="38" spans="2:3" ht="12" x14ac:dyDescent="0.3">
      <c r="B38" s="5" t="s">
        <v>7</v>
      </c>
      <c r="C38" s="6" t="s">
        <v>37</v>
      </c>
    </row>
    <row r="39" spans="2:3" ht="12" x14ac:dyDescent="0.3">
      <c r="B39" s="5" t="s">
        <v>8</v>
      </c>
      <c r="C39" s="6" t="s">
        <v>40</v>
      </c>
    </row>
    <row r="40" spans="2:3" ht="12" x14ac:dyDescent="0.3">
      <c r="B40" s="5" t="s">
        <v>81</v>
      </c>
      <c r="C40" s="6" t="s">
        <v>82</v>
      </c>
    </row>
    <row r="41" spans="2:3" ht="12" x14ac:dyDescent="0.3">
      <c r="B41" s="5" t="s">
        <v>61</v>
      </c>
      <c r="C41" s="6" t="s">
        <v>38</v>
      </c>
    </row>
    <row r="42" spans="2:3" ht="12" x14ac:dyDescent="0.3">
      <c r="B42" s="5" t="s">
        <v>10</v>
      </c>
      <c r="C42" s="6" t="s">
        <v>42</v>
      </c>
    </row>
    <row r="43" spans="2:3" ht="12" x14ac:dyDescent="0.3">
      <c r="B43" s="5" t="s">
        <v>11</v>
      </c>
      <c r="C43" s="6" t="s">
        <v>43</v>
      </c>
    </row>
    <row r="44" spans="2:3" ht="12" x14ac:dyDescent="0.3">
      <c r="B44" s="5" t="s">
        <v>54</v>
      </c>
      <c r="C44" s="6" t="s">
        <v>29</v>
      </c>
    </row>
    <row r="45" spans="2:3" ht="12" x14ac:dyDescent="0.3">
      <c r="B45" s="5" t="s">
        <v>50</v>
      </c>
      <c r="C45" s="6" t="s">
        <v>20</v>
      </c>
    </row>
    <row r="46" spans="2:3" ht="12" x14ac:dyDescent="0.3">
      <c r="B46" s="5" t="s">
        <v>1</v>
      </c>
      <c r="C46" s="6" t="s">
        <v>21</v>
      </c>
    </row>
    <row r="47" spans="2:3" ht="12" x14ac:dyDescent="0.3">
      <c r="B47" s="5" t="s">
        <v>2</v>
      </c>
      <c r="C47" s="6" t="s">
        <v>22</v>
      </c>
    </row>
    <row r="48" spans="2:3" ht="12" x14ac:dyDescent="0.3">
      <c r="B48" s="5" t="s">
        <v>63</v>
      </c>
      <c r="C48" s="6" t="s">
        <v>125</v>
      </c>
    </row>
    <row r="49" spans="2:3" ht="12" x14ac:dyDescent="0.3">
      <c r="B49" s="5" t="s">
        <v>51</v>
      </c>
      <c r="C49" s="6" t="s">
        <v>26</v>
      </c>
    </row>
    <row r="50" spans="2:3" ht="12" x14ac:dyDescent="0.3">
      <c r="B50" s="5" t="s">
        <v>3</v>
      </c>
      <c r="C50" s="6" t="s">
        <v>23</v>
      </c>
    </row>
    <row r="51" spans="2:3" ht="12" x14ac:dyDescent="0.3">
      <c r="B51" s="5" t="s">
        <v>4</v>
      </c>
      <c r="C51" s="6" t="s">
        <v>24</v>
      </c>
    </row>
    <row r="52" spans="2:3" ht="12" x14ac:dyDescent="0.3">
      <c r="B52" s="5" t="s">
        <v>5</v>
      </c>
      <c r="C52" s="6" t="s">
        <v>25</v>
      </c>
    </row>
    <row r="53" spans="2:3" ht="12" x14ac:dyDescent="0.3">
      <c r="B53" s="5" t="s">
        <v>73</v>
      </c>
      <c r="C53" s="6" t="s">
        <v>74</v>
      </c>
    </row>
    <row r="54" spans="2:3" ht="12" x14ac:dyDescent="0.3">
      <c r="B54" s="132" t="s">
        <v>62</v>
      </c>
      <c r="C54" s="6" t="s">
        <v>39</v>
      </c>
    </row>
    <row r="55" spans="2:3" ht="12" x14ac:dyDescent="0.3">
      <c r="B55" s="5" t="s">
        <v>126</v>
      </c>
      <c r="C55" s="130" t="s">
        <v>127</v>
      </c>
    </row>
    <row r="56" spans="2:3" ht="12" x14ac:dyDescent="0.3">
      <c r="B56" s="5" t="s">
        <v>128</v>
      </c>
      <c r="C56" s="129" t="s">
        <v>129</v>
      </c>
    </row>
    <row r="57" spans="2:3" ht="12" x14ac:dyDescent="0.3">
      <c r="B57" s="134" t="s">
        <v>130</v>
      </c>
      <c r="C57" s="129" t="s">
        <v>131</v>
      </c>
    </row>
    <row r="58" spans="2:3" ht="12" x14ac:dyDescent="0.3">
      <c r="B58" s="133" t="s">
        <v>132</v>
      </c>
      <c r="C58" s="129" t="s">
        <v>133</v>
      </c>
    </row>
    <row r="59" spans="2:3" ht="12" x14ac:dyDescent="0.3">
      <c r="B59" s="5" t="s">
        <v>134</v>
      </c>
      <c r="C59" s="129" t="s">
        <v>135</v>
      </c>
    </row>
    <row r="60" spans="2:3" ht="12" x14ac:dyDescent="0.3">
      <c r="B60" s="5" t="s">
        <v>136</v>
      </c>
      <c r="C60" s="6" t="s">
        <v>137</v>
      </c>
    </row>
    <row r="61" spans="2:3" ht="12" x14ac:dyDescent="0.3">
      <c r="B61" s="5" t="s">
        <v>140</v>
      </c>
      <c r="C61" s="137" t="s">
        <v>142</v>
      </c>
    </row>
    <row r="62" spans="2:3" ht="12.5" thickBot="1" x14ac:dyDescent="0.35">
      <c r="B62" s="131" t="s">
        <v>141</v>
      </c>
      <c r="C62" s="136" t="s">
        <v>143</v>
      </c>
    </row>
  </sheetData>
  <sheetProtection selectLockedCells="1" selectUnlockedCells="1"/>
  <sortState ref="B10:C54">
    <sortCondition ref="B10:B54"/>
  </sortState>
  <mergeCells count="1">
    <mergeCell ref="B7:C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Demande_de_séquençage</vt:lpstr>
      <vt:lpstr>Liste_des_amorces_universelles</vt:lpstr>
      <vt:lpstr>amorce</vt:lpstr>
      <vt:lpstr>primer2013</vt:lpstr>
      <vt:lpstr>Demande_de_séquençage!Zone_d_impression</vt:lpstr>
    </vt:vector>
  </TitlesOfParts>
  <Company>GENOSCREEN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BANSE</dc:creator>
  <cp:lastModifiedBy>geno-pc48</cp:lastModifiedBy>
  <cp:lastPrinted>2013-12-11T09:19:08Z</cp:lastPrinted>
  <dcterms:created xsi:type="dcterms:W3CDTF">2005-03-16T15:33:20Z</dcterms:created>
  <dcterms:modified xsi:type="dcterms:W3CDTF">2019-09-04T10:55:53Z</dcterms:modified>
</cp:coreProperties>
</file>